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\sekhar\biostats\"/>
    </mc:Choice>
  </mc:AlternateContent>
  <bookViews>
    <workbookView xWindow="290" yWindow="260" windowWidth="10500" windowHeight="9080"/>
  </bookViews>
  <sheets>
    <sheet name="propensity" sheetId="21" r:id="rId1"/>
    <sheet name="AJCN 86;1611" sheetId="13" r:id="rId2"/>
    <sheet name="AJCN chol" sheetId="12" r:id="rId3"/>
    <sheet name="NEJM" sheetId="23" r:id="rId4"/>
    <sheet name="Met" sheetId="25" r:id="rId5"/>
    <sheet name="Delta" sheetId="28" r:id="rId6"/>
    <sheet name="HepC survival data" sheetId="6" r:id="rId7"/>
    <sheet name="Cox modeling" sheetId="9" r:id="rId8"/>
    <sheet name="crossover" sheetId="20" r:id="rId9"/>
    <sheet name="Delta-long" sheetId="27" r:id="rId10"/>
  </sheets>
  <definedNames>
    <definedName name="deltadat" localSheetId="5">Delta!$C$1:$H$104</definedName>
    <definedName name="deltadat" localSheetId="9">'Delta-long'!$E$1:$G$104</definedName>
    <definedName name="PHregDat" localSheetId="7">'Cox modeling'!$B$1:$E$195</definedName>
  </definedNames>
  <calcPr calcId="162913"/>
</workbook>
</file>

<file path=xl/calcChain.xml><?xml version="1.0" encoding="utf-8"?>
<calcChain xmlns="http://schemas.openxmlformats.org/spreadsheetml/2006/main">
  <c r="U2" i="25" l="1"/>
  <c r="U3" i="25" s="1"/>
  <c r="U4" i="25" s="1"/>
  <c r="U5" i="25" s="1"/>
  <c r="U6" i="25" s="1"/>
  <c r="U7" i="25" s="1"/>
  <c r="U8" i="25" s="1"/>
  <c r="U9" i="25" s="1"/>
  <c r="U10" i="25" s="1"/>
  <c r="U11" i="25" s="1"/>
  <c r="U12" i="25" s="1"/>
  <c r="U13" i="25" s="1"/>
  <c r="U14" i="25" s="1"/>
  <c r="U15" i="25" s="1"/>
  <c r="U16" i="25" s="1"/>
  <c r="U17" i="25" s="1"/>
  <c r="U18" i="25" s="1"/>
  <c r="U19" i="25" s="1"/>
  <c r="U20" i="25" s="1"/>
  <c r="U21" i="25" s="1"/>
  <c r="U22" i="25" s="1"/>
  <c r="U23" i="25" s="1"/>
  <c r="U24" i="25" s="1"/>
  <c r="U25" i="25" s="1"/>
  <c r="U26" i="25" s="1"/>
  <c r="U27" i="25" s="1"/>
  <c r="U28" i="25" s="1"/>
  <c r="U29" i="25" s="1"/>
  <c r="U30" i="25" s="1"/>
  <c r="U31" i="25" s="1"/>
  <c r="U32" i="25" s="1"/>
  <c r="U33" i="25" s="1"/>
  <c r="U34" i="25" s="1"/>
  <c r="U35" i="25" s="1"/>
  <c r="U36" i="25" s="1"/>
  <c r="U37" i="25" s="1"/>
  <c r="U38" i="25" s="1"/>
  <c r="U39" i="25" s="1"/>
  <c r="U40" i="25" s="1"/>
  <c r="U41" i="25" s="1"/>
  <c r="U42" i="25" s="1"/>
  <c r="U43" i="25" s="1"/>
  <c r="U44" i="25" s="1"/>
  <c r="U45" i="25" s="1"/>
  <c r="U46" i="25" s="1"/>
  <c r="U47" i="25" s="1"/>
  <c r="U48" i="25" s="1"/>
  <c r="U49" i="25" s="1"/>
  <c r="U50" i="25" s="1"/>
  <c r="U51" i="25" s="1"/>
  <c r="U52" i="25" s="1"/>
  <c r="U53" i="25" s="1"/>
  <c r="U54" i="25" s="1"/>
  <c r="U55" i="25" s="1"/>
  <c r="U56" i="25" s="1"/>
  <c r="U57" i="25" s="1"/>
  <c r="U58" i="25" s="1"/>
  <c r="U59" i="25" s="1"/>
  <c r="U60" i="25" s="1"/>
  <c r="U61" i="25" s="1"/>
  <c r="U62" i="25" s="1"/>
  <c r="U63" i="25" s="1"/>
  <c r="U64" i="25" s="1"/>
  <c r="U65" i="25" s="1"/>
  <c r="U66" i="25" s="1"/>
  <c r="U67" i="25" s="1"/>
  <c r="U68" i="25" s="1"/>
  <c r="U69" i="25" s="1"/>
  <c r="U70" i="25" s="1"/>
  <c r="U71" i="25" s="1"/>
  <c r="U72" i="25" s="1"/>
  <c r="U73" i="25" s="1"/>
  <c r="U74" i="25" s="1"/>
  <c r="U75" i="25" s="1"/>
  <c r="U76" i="25" s="1"/>
  <c r="U77" i="25" s="1"/>
  <c r="U78" i="25" s="1"/>
  <c r="U79" i="25" s="1"/>
  <c r="U80" i="25" s="1"/>
  <c r="U81" i="25" s="1"/>
  <c r="U82" i="25" s="1"/>
  <c r="U83" i="25" s="1"/>
  <c r="U84" i="25" s="1"/>
  <c r="U85" i="25" s="1"/>
  <c r="U86" i="25" s="1"/>
  <c r="F23" i="25" l="1"/>
  <c r="S5" i="25"/>
  <c r="R5" i="25"/>
  <c r="S4" i="25"/>
  <c r="R4" i="25"/>
  <c r="T4" i="25" l="1"/>
  <c r="T5" i="25"/>
  <c r="K38" i="23"/>
  <c r="J38" i="23"/>
  <c r="I38" i="23"/>
  <c r="K37" i="23"/>
  <c r="J37" i="23"/>
  <c r="I37" i="23"/>
  <c r="K36" i="23"/>
  <c r="J36" i="23"/>
  <c r="I36" i="23"/>
  <c r="K35" i="23"/>
  <c r="J35" i="23"/>
  <c r="I35" i="23"/>
  <c r="K34" i="23"/>
  <c r="J34" i="23"/>
  <c r="I34" i="23"/>
  <c r="K33" i="23"/>
  <c r="J33" i="23"/>
  <c r="I33" i="23"/>
  <c r="K32" i="23"/>
  <c r="J32" i="23"/>
  <c r="I32" i="23"/>
  <c r="K31" i="23"/>
  <c r="J31" i="23"/>
  <c r="I31" i="23"/>
  <c r="K30" i="23"/>
  <c r="J30" i="23"/>
  <c r="I30" i="23"/>
  <c r="K29" i="23"/>
  <c r="J29" i="23"/>
  <c r="I29" i="23"/>
  <c r="K28" i="23"/>
  <c r="J28" i="23"/>
  <c r="I28" i="23"/>
  <c r="K27" i="23"/>
  <c r="J27" i="23"/>
  <c r="I27" i="23"/>
  <c r="K26" i="23"/>
  <c r="J26" i="23"/>
  <c r="I26" i="23"/>
  <c r="K25" i="23"/>
  <c r="J25" i="23"/>
  <c r="I25" i="23"/>
  <c r="K24" i="23"/>
  <c r="J24" i="23"/>
  <c r="I24" i="23"/>
  <c r="K23" i="23"/>
  <c r="J23" i="23"/>
  <c r="I23" i="23"/>
  <c r="K22" i="23"/>
  <c r="J22" i="23"/>
  <c r="I22" i="23"/>
  <c r="K21" i="23"/>
  <c r="J21" i="23"/>
  <c r="I21" i="23"/>
  <c r="K20" i="23"/>
  <c r="J20" i="23"/>
  <c r="I20" i="23"/>
  <c r="K19" i="23"/>
  <c r="J19" i="23"/>
  <c r="I19" i="23"/>
  <c r="K18" i="23"/>
  <c r="J18" i="23"/>
  <c r="I18" i="23"/>
  <c r="K17" i="23"/>
  <c r="J17" i="23"/>
  <c r="I17" i="23"/>
  <c r="K16" i="23"/>
  <c r="J16" i="23"/>
  <c r="I16" i="23"/>
  <c r="K15" i="23"/>
  <c r="J15" i="23"/>
  <c r="I15" i="23"/>
  <c r="K14" i="23"/>
  <c r="J14" i="23"/>
  <c r="I14" i="23"/>
  <c r="K13" i="23"/>
  <c r="J13" i="23"/>
  <c r="I13" i="23"/>
  <c r="K12" i="23"/>
  <c r="J12" i="23"/>
  <c r="I12" i="23"/>
  <c r="K11" i="23"/>
  <c r="J11" i="23"/>
  <c r="I11" i="23"/>
  <c r="K10" i="23"/>
  <c r="J10" i="23"/>
  <c r="I10" i="23"/>
  <c r="K9" i="23"/>
  <c r="J9" i="23"/>
  <c r="I9" i="23"/>
  <c r="K8" i="23"/>
  <c r="J8" i="23"/>
  <c r="I8" i="23"/>
  <c r="K7" i="23"/>
  <c r="J7" i="23"/>
  <c r="I7" i="23"/>
  <c r="K6" i="23"/>
  <c r="J6" i="23"/>
  <c r="I6" i="23"/>
  <c r="K5" i="23"/>
  <c r="J5" i="23"/>
  <c r="I5" i="23"/>
  <c r="K4" i="23"/>
  <c r="J4" i="23"/>
  <c r="I4" i="23"/>
  <c r="K3" i="23"/>
  <c r="J3" i="23"/>
  <c r="I3" i="23"/>
</calcChain>
</file>

<file path=xl/connections.xml><?xml version="1.0" encoding="utf-8"?>
<connections xmlns="http://schemas.openxmlformats.org/spreadsheetml/2006/main">
  <connection id="1" name="deltadat111" type="6" refreshedVersion="4" background="1" saveData="1">
    <textPr codePage="437" sourceFile="C:\Sekhar\Stats course\2015\midterm\deltadat.csv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eltadat112" type="6" refreshedVersion="4" background="1" saveData="1">
    <textPr codePage="437" sourceFile="C:\Sekhar\Stats course\2015\midterm\deltadat.csv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PHregDat" type="6" refreshedVersion="4" background="1" saveData="1">
    <textPr codePage="437" sourceFile="C:\Sekhar\Stats course\2014\R testing\PHregDat.csv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<sst xmlns="http://schemas.openxmlformats.org/spreadsheetml/2006/main" count="3660" uniqueCount="147">
  <si>
    <t>Average American Diet Data</t>
  </si>
  <si>
    <t>TC mg/dL</t>
  </si>
  <si>
    <t>TG mg/dL</t>
  </si>
  <si>
    <t>Insulin uU/mL</t>
  </si>
  <si>
    <t>Lp(a) mg/dL</t>
  </si>
  <si>
    <t>TC 38.67 mg/dL = 1 mM</t>
  </si>
  <si>
    <t>TG 88.57 mg/dL = 1 mM</t>
  </si>
  <si>
    <t>mean</t>
  </si>
  <si>
    <t>SD</t>
  </si>
  <si>
    <t>CV %</t>
  </si>
  <si>
    <t>median</t>
  </si>
  <si>
    <t>(mean-median)/SD</t>
  </si>
  <si>
    <t>(75%-median)/(median-25%)</t>
  </si>
  <si>
    <t>Diet</t>
  </si>
  <si>
    <t>MetSyn</t>
  </si>
  <si>
    <t>Yes</t>
  </si>
  <si>
    <t>No</t>
  </si>
  <si>
    <t>time</t>
  </si>
  <si>
    <t>Prednisolone</t>
  </si>
  <si>
    <t>Control</t>
  </si>
  <si>
    <t>Treatment</t>
  </si>
  <si>
    <t>F</t>
  </si>
  <si>
    <t>status</t>
  </si>
  <si>
    <t>TimeToEvent</t>
  </si>
  <si>
    <t>Outcome</t>
  </si>
  <si>
    <t>C.Index</t>
  </si>
  <si>
    <t>BNP</t>
  </si>
  <si>
    <t>LVEF</t>
  </si>
  <si>
    <t>sex</t>
  </si>
  <si>
    <t>age</t>
  </si>
  <si>
    <t>M</t>
  </si>
  <si>
    <t>old</t>
  </si>
  <si>
    <t>young</t>
  </si>
  <si>
    <t>TC</t>
  </si>
  <si>
    <t>TG</t>
  </si>
  <si>
    <t>AAD Data</t>
  </si>
  <si>
    <t>mean of 4</t>
  </si>
  <si>
    <t>mean of 16</t>
  </si>
  <si>
    <t>(75%-median)/(0.6745 SD)</t>
  </si>
  <si>
    <t>25th %ile</t>
  </si>
  <si>
    <t>75th %ile</t>
  </si>
  <si>
    <t>std devn</t>
  </si>
  <si>
    <t>skew (+ve to right, -ve rare)</t>
  </si>
  <si>
    <t>kurtosis (+ve heavy, -ve flat)</t>
  </si>
  <si>
    <t>skew z score = skew/SD(skew)</t>
  </si>
  <si>
    <t>kurt z score = kurt/2SD(skew)</t>
  </si>
  <si>
    <t>SD(skew) ~=sqrt(6/n)</t>
  </si>
  <si>
    <t>Sample SD</t>
  </si>
  <si>
    <t>sd</t>
  </si>
  <si>
    <t>Sequence</t>
  </si>
  <si>
    <t>Statin-Plac</t>
  </si>
  <si>
    <t>Plac-Statin</t>
  </si>
  <si>
    <t>LDLChol1</t>
  </si>
  <si>
    <t>LDLChol2</t>
  </si>
  <si>
    <t>StatinEff</t>
  </si>
  <si>
    <t>Sum1+2</t>
  </si>
  <si>
    <t>Subject</t>
  </si>
  <si>
    <t>Carryover Difference</t>
  </si>
  <si>
    <t>True Statin Effect</t>
  </si>
  <si>
    <t>serious</t>
  </si>
  <si>
    <t>score</t>
  </si>
  <si>
    <t>size</t>
  </si>
  <si>
    <t>tertiary</t>
  </si>
  <si>
    <t>outcome</t>
  </si>
  <si>
    <t>less</t>
  </si>
  <si>
    <t>small</t>
  </si>
  <si>
    <t>alive</t>
  </si>
  <si>
    <t>dead</t>
  </si>
  <si>
    <t>big</t>
  </si>
  <si>
    <t>more</t>
  </si>
  <si>
    <t>HDL</t>
  </si>
  <si>
    <t>LDL</t>
  </si>
  <si>
    <t>LN_TG</t>
  </si>
  <si>
    <t>BMI</t>
  </si>
  <si>
    <t>GLUC</t>
  </si>
  <si>
    <t>INS</t>
  </si>
  <si>
    <t>Lpa</t>
  </si>
  <si>
    <t>FIBR</t>
  </si>
  <si>
    <t>R-squared</t>
  </si>
  <si>
    <r>
      <t>√(1-R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)</t>
    </r>
  </si>
  <si>
    <t>Raw SD</t>
  </si>
  <si>
    <t>Residual</t>
  </si>
  <si>
    <t>All Data</t>
  </si>
  <si>
    <t>TG 90-120</t>
  </si>
  <si>
    <t>total</t>
  </si>
  <si>
    <t>tcpre</t>
  </si>
  <si>
    <t>tgpre</t>
  </si>
  <si>
    <t>hcpre</t>
  </si>
  <si>
    <t>tcstudy</t>
  </si>
  <si>
    <t>tgstudy</t>
  </si>
  <si>
    <t>hcstudy</t>
  </si>
  <si>
    <t>tcchange</t>
  </si>
  <si>
    <t>tgchange</t>
  </si>
  <si>
    <t>hcchange</t>
  </si>
  <si>
    <t>diffvar</t>
  </si>
  <si>
    <t>tc</t>
  </si>
  <si>
    <t>tg</t>
  </si>
  <si>
    <t>hc</t>
  </si>
  <si>
    <t>AAD</t>
  </si>
  <si>
    <t>init mean</t>
  </si>
  <si>
    <t>init SD</t>
  </si>
  <si>
    <t>final mean</t>
  </si>
  <si>
    <t>final SD</t>
  </si>
  <si>
    <t>change m</t>
  </si>
  <si>
    <t>change sd</t>
  </si>
  <si>
    <t>Mono</t>
  </si>
  <si>
    <t>Paired t on</t>
  </si>
  <si>
    <t>Change</t>
  </si>
  <si>
    <t>Unpaired</t>
  </si>
  <si>
    <t>vs AAD</t>
  </si>
  <si>
    <t>Step1</t>
  </si>
  <si>
    <t>Baseline Values</t>
  </si>
  <si>
    <t>Study Values</t>
  </si>
  <si>
    <t>badtcp</t>
  </si>
  <si>
    <t>Baseline to Study Changes</t>
  </si>
  <si>
    <t>TC.AAD</t>
  </si>
  <si>
    <t>HC.AAD</t>
  </si>
  <si>
    <t>TG.AAD</t>
  </si>
  <si>
    <t>TC.Step1</t>
  </si>
  <si>
    <t>HC.Step1</t>
  </si>
  <si>
    <t>TG.Step1</t>
  </si>
  <si>
    <t>TC.LowSat</t>
  </si>
  <si>
    <t>HC.LowSat</t>
  </si>
  <si>
    <t>TG.LowSat</t>
  </si>
  <si>
    <t>yes</t>
  </si>
  <si>
    <t>Treat3</t>
  </si>
  <si>
    <t>Drugtwo</t>
  </si>
  <si>
    <t>WTCAT</t>
  </si>
  <si>
    <t>lean</t>
  </si>
  <si>
    <t>obese</t>
  </si>
  <si>
    <t>dead=yes or status=1 means death</t>
  </si>
  <si>
    <t>dead=0 or status=0 means end of follow-up</t>
  </si>
  <si>
    <t>overwt</t>
  </si>
  <si>
    <t>Sex</t>
  </si>
  <si>
    <t>feel</t>
  </si>
  <si>
    <t>ok</t>
  </si>
  <si>
    <t>good</t>
  </si>
  <si>
    <t>bad</t>
  </si>
  <si>
    <t>HC</t>
  </si>
  <si>
    <t>LowSat</t>
  </si>
  <si>
    <t>Subj</t>
  </si>
  <si>
    <t>like.AAD</t>
  </si>
  <si>
    <t>like.Step1</t>
  </si>
  <si>
    <t>like.LowSat</t>
  </si>
  <si>
    <t>best</t>
  </si>
  <si>
    <t>worst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</si>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</sst>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0"/>
    <numFmt numFmtId="167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0" xfId="0" applyNumberFormat="1"/>
    <xf numFmtId="165" fontId="1" fillId="0" borderId="0" xfId="0" applyNumberFormat="1" applyFont="1" applyAlignment="1">
      <alignment horizontal="right"/>
    </xf>
    <xf numFmtId="165" fontId="0" fillId="0" borderId="0" xfId="0" applyNumberFormat="1"/>
    <xf numFmtId="0" fontId="2" fillId="0" borderId="0" xfId="0" applyFont="1"/>
    <xf numFmtId="165" fontId="1" fillId="0" borderId="0" xfId="0" applyNumberFormat="1" applyFont="1"/>
    <xf numFmtId="0" fontId="0" fillId="0" borderId="0" xfId="0"/>
    <xf numFmtId="0" fontId="1" fillId="0" borderId="0" xfId="0" applyFont="1"/>
    <xf numFmtId="0" fontId="4" fillId="0" borderId="0" xfId="0" applyFont="1"/>
    <xf numFmtId="164" fontId="4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0" fontId="4" fillId="0" borderId="1" xfId="0" applyFon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0" fontId="0" fillId="0" borderId="1" xfId="0" applyBorder="1"/>
    <xf numFmtId="0" fontId="4" fillId="0" borderId="2" xfId="0" applyFont="1" applyBorder="1"/>
    <xf numFmtId="164" fontId="4" fillId="0" borderId="2" xfId="0" applyNumberFormat="1" applyFont="1" applyBorder="1"/>
    <xf numFmtId="164" fontId="5" fillId="0" borderId="2" xfId="0" applyNumberFormat="1" applyFont="1" applyBorder="1"/>
    <xf numFmtId="0" fontId="0" fillId="0" borderId="2" xfId="0" applyBorder="1"/>
    <xf numFmtId="164" fontId="4" fillId="0" borderId="3" xfId="0" applyNumberFormat="1" applyFont="1" applyBorder="1"/>
    <xf numFmtId="164" fontId="1" fillId="0" borderId="3" xfId="0" applyNumberFormat="1" applyFont="1" applyBorder="1"/>
    <xf numFmtId="0" fontId="5" fillId="0" borderId="1" xfId="0" applyFont="1" applyBorder="1"/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deltadat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HregDat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deltada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1"/>
  <sheetViews>
    <sheetView tabSelected="1" workbookViewId="0"/>
  </sheetViews>
  <sheetFormatPr defaultColWidth="8.90625" defaultRowHeight="14.5" x14ac:dyDescent="0.35"/>
  <cols>
    <col min="1" max="3" width="8.90625" style="1"/>
    <col min="4" max="4" width="6.90625" style="1" customWidth="1"/>
    <col min="5" max="5" width="5.81640625" style="1" customWidth="1"/>
    <col min="6" max="7" width="7.08984375" style="1" customWidth="1"/>
    <col min="8" max="9" width="8.90625" style="1"/>
    <col min="10" max="12" width="6.81640625" style="1" customWidth="1"/>
    <col min="13" max="16384" width="8.90625" style="1"/>
  </cols>
  <sheetData>
    <row r="1" spans="1:12" x14ac:dyDescent="0.35">
      <c r="A1" s="1" t="s">
        <v>2</v>
      </c>
      <c r="B1" s="1">
        <v>50</v>
      </c>
      <c r="D1" s="7" t="s">
        <v>59</v>
      </c>
      <c r="E1" s="7" t="s">
        <v>60</v>
      </c>
      <c r="F1" s="7" t="s">
        <v>61</v>
      </c>
      <c r="G1" s="7" t="s">
        <v>62</v>
      </c>
      <c r="H1" s="7" t="s">
        <v>63</v>
      </c>
    </row>
    <row r="2" spans="1:12" x14ac:dyDescent="0.35">
      <c r="B2" s="1">
        <v>60</v>
      </c>
      <c r="D2" s="1" t="s">
        <v>64</v>
      </c>
      <c r="E2" s="1">
        <v>1</v>
      </c>
      <c r="F2" s="1" t="s">
        <v>65</v>
      </c>
      <c r="G2" s="1" t="b">
        <v>0</v>
      </c>
      <c r="H2" s="1" t="s">
        <v>66</v>
      </c>
      <c r="J2" s="9" t="s">
        <v>66</v>
      </c>
      <c r="K2" s="9" t="s">
        <v>67</v>
      </c>
      <c r="L2" s="9" t="s">
        <v>84</v>
      </c>
    </row>
    <row r="3" spans="1:12" x14ac:dyDescent="0.35">
      <c r="B3" s="1">
        <v>70</v>
      </c>
      <c r="D3" s="1" t="s">
        <v>64</v>
      </c>
      <c r="E3" s="1">
        <v>2</v>
      </c>
      <c r="F3" s="1" t="s">
        <v>65</v>
      </c>
      <c r="G3" s="1" t="b">
        <v>0</v>
      </c>
      <c r="H3" s="1" t="s">
        <v>66</v>
      </c>
      <c r="I3" s="9" t="s">
        <v>65</v>
      </c>
    </row>
    <row r="4" spans="1:12" x14ac:dyDescent="0.35">
      <c r="B4" s="1">
        <v>80</v>
      </c>
      <c r="D4" s="1" t="s">
        <v>64</v>
      </c>
      <c r="E4" s="1">
        <v>3</v>
      </c>
      <c r="F4" s="1" t="s">
        <v>65</v>
      </c>
      <c r="G4" s="1" t="b">
        <v>0</v>
      </c>
      <c r="H4" s="1" t="s">
        <v>66</v>
      </c>
      <c r="I4" s="9" t="s">
        <v>68</v>
      </c>
      <c r="J4" s="18"/>
      <c r="K4" s="18"/>
      <c r="L4" s="18"/>
    </row>
    <row r="5" spans="1:12" x14ac:dyDescent="0.35">
      <c r="B5" s="1">
        <v>90</v>
      </c>
      <c r="D5" s="1" t="s">
        <v>64</v>
      </c>
      <c r="E5" s="1">
        <v>4</v>
      </c>
      <c r="F5" s="1" t="s">
        <v>65</v>
      </c>
      <c r="G5" s="1" t="b">
        <v>0</v>
      </c>
      <c r="H5" s="1" t="s">
        <v>66</v>
      </c>
      <c r="I5" s="9" t="s">
        <v>84</v>
      </c>
    </row>
    <row r="6" spans="1:12" x14ac:dyDescent="0.35">
      <c r="B6" s="1">
        <v>100</v>
      </c>
      <c r="D6" s="1" t="s">
        <v>64</v>
      </c>
      <c r="E6" s="1">
        <v>5</v>
      </c>
      <c r="F6" s="1" t="s">
        <v>65</v>
      </c>
      <c r="G6" s="1" t="b">
        <v>0</v>
      </c>
      <c r="H6" s="1" t="s">
        <v>66</v>
      </c>
    </row>
    <row r="7" spans="1:12" x14ac:dyDescent="0.35">
      <c r="B7" s="1">
        <v>110</v>
      </c>
      <c r="D7" s="1" t="s">
        <v>64</v>
      </c>
      <c r="E7" s="1">
        <v>6</v>
      </c>
      <c r="F7" s="1" t="s">
        <v>65</v>
      </c>
      <c r="G7" s="1" t="b">
        <v>0</v>
      </c>
      <c r="H7" s="1" t="s">
        <v>66</v>
      </c>
      <c r="I7" s="36"/>
    </row>
    <row r="8" spans="1:12" x14ac:dyDescent="0.35">
      <c r="B8" s="1">
        <v>120</v>
      </c>
      <c r="D8" s="1" t="s">
        <v>64</v>
      </c>
      <c r="E8" s="1">
        <v>7</v>
      </c>
      <c r="F8" s="1" t="s">
        <v>65</v>
      </c>
      <c r="G8" s="1" t="b">
        <v>0</v>
      </c>
      <c r="H8" s="1" t="s">
        <v>66</v>
      </c>
    </row>
    <row r="9" spans="1:12" x14ac:dyDescent="0.35">
      <c r="B9" s="1">
        <v>130</v>
      </c>
      <c r="D9" s="1" t="s">
        <v>64</v>
      </c>
      <c r="E9" s="1">
        <v>8</v>
      </c>
      <c r="F9" s="1" t="s">
        <v>65</v>
      </c>
      <c r="G9" s="1" t="b">
        <v>0</v>
      </c>
      <c r="H9" s="1" t="s">
        <v>66</v>
      </c>
    </row>
    <row r="10" spans="1:12" x14ac:dyDescent="0.35">
      <c r="A10" s="1" t="s">
        <v>10</v>
      </c>
      <c r="D10" s="1" t="s">
        <v>64</v>
      </c>
      <c r="E10" s="1">
        <v>9</v>
      </c>
      <c r="F10" s="1" t="s">
        <v>65</v>
      </c>
      <c r="G10" s="1" t="b">
        <v>0</v>
      </c>
      <c r="H10" s="1" t="s">
        <v>66</v>
      </c>
    </row>
    <row r="11" spans="1:12" x14ac:dyDescent="0.35">
      <c r="A11" s="1" t="s">
        <v>39</v>
      </c>
      <c r="D11" s="1" t="s">
        <v>64</v>
      </c>
      <c r="E11" s="1">
        <v>10</v>
      </c>
      <c r="F11" s="1" t="s">
        <v>65</v>
      </c>
      <c r="G11" s="1" t="b">
        <v>0</v>
      </c>
      <c r="H11" s="1" t="s">
        <v>66</v>
      </c>
    </row>
    <row r="12" spans="1:12" x14ac:dyDescent="0.35">
      <c r="A12" s="1" t="s">
        <v>40</v>
      </c>
      <c r="D12" s="1" t="s">
        <v>64</v>
      </c>
      <c r="E12" s="1">
        <v>11</v>
      </c>
      <c r="F12" s="1" t="s">
        <v>65</v>
      </c>
      <c r="G12" s="1" t="b">
        <v>0</v>
      </c>
      <c r="H12" s="1" t="s">
        <v>66</v>
      </c>
    </row>
    <row r="13" spans="1:12" x14ac:dyDescent="0.35">
      <c r="A13" s="1" t="s">
        <v>7</v>
      </c>
      <c r="D13" s="1" t="s">
        <v>64</v>
      </c>
      <c r="E13" s="1">
        <v>12</v>
      </c>
      <c r="F13" s="1" t="s">
        <v>65</v>
      </c>
      <c r="G13" s="1" t="b">
        <v>0</v>
      </c>
      <c r="H13" s="1" t="s">
        <v>66</v>
      </c>
    </row>
    <row r="14" spans="1:12" x14ac:dyDescent="0.35">
      <c r="A14" s="1" t="s">
        <v>41</v>
      </c>
      <c r="D14" s="1" t="s">
        <v>64</v>
      </c>
      <c r="E14" s="1">
        <v>13</v>
      </c>
      <c r="F14" s="1" t="s">
        <v>65</v>
      </c>
      <c r="G14" s="1" t="b">
        <v>0</v>
      </c>
      <c r="H14" s="1" t="s">
        <v>66</v>
      </c>
    </row>
    <row r="15" spans="1:12" x14ac:dyDescent="0.35">
      <c r="D15" s="1" t="s">
        <v>64</v>
      </c>
      <c r="E15" s="1">
        <v>14</v>
      </c>
      <c r="F15" s="1" t="s">
        <v>65</v>
      </c>
      <c r="G15" s="1" t="b">
        <v>0</v>
      </c>
      <c r="H15" s="1" t="s">
        <v>66</v>
      </c>
    </row>
    <row r="16" spans="1:12" x14ac:dyDescent="0.35">
      <c r="D16" s="1" t="s">
        <v>64</v>
      </c>
      <c r="E16" s="1">
        <v>15</v>
      </c>
      <c r="F16" s="1" t="s">
        <v>65</v>
      </c>
      <c r="G16" s="1" t="b">
        <v>0</v>
      </c>
      <c r="H16" s="1" t="s">
        <v>66</v>
      </c>
    </row>
    <row r="17" spans="4:8" x14ac:dyDescent="0.35">
      <c r="D17" s="1" t="s">
        <v>64</v>
      </c>
      <c r="E17" s="1">
        <v>16</v>
      </c>
      <c r="F17" s="1" t="s">
        <v>65</v>
      </c>
      <c r="G17" s="1" t="b">
        <v>0</v>
      </c>
      <c r="H17" s="1" t="s">
        <v>66</v>
      </c>
    </row>
    <row r="18" spans="4:8" x14ac:dyDescent="0.35">
      <c r="D18" s="1" t="s">
        <v>64</v>
      </c>
      <c r="E18" s="1">
        <v>17</v>
      </c>
      <c r="F18" s="1" t="s">
        <v>65</v>
      </c>
      <c r="G18" s="1" t="b">
        <v>0</v>
      </c>
      <c r="H18" s="1" t="s">
        <v>66</v>
      </c>
    </row>
    <row r="19" spans="4:8" x14ac:dyDescent="0.35">
      <c r="D19" s="1" t="s">
        <v>64</v>
      </c>
      <c r="E19" s="1">
        <v>18</v>
      </c>
      <c r="F19" s="1" t="s">
        <v>65</v>
      </c>
      <c r="G19" s="1" t="b">
        <v>0</v>
      </c>
      <c r="H19" s="1" t="s">
        <v>66</v>
      </c>
    </row>
    <row r="20" spans="4:8" x14ac:dyDescent="0.35">
      <c r="D20" s="1" t="s">
        <v>64</v>
      </c>
      <c r="E20" s="1">
        <v>19</v>
      </c>
      <c r="F20" s="1" t="s">
        <v>65</v>
      </c>
      <c r="G20" s="1" t="b">
        <v>0</v>
      </c>
      <c r="H20" s="1" t="s">
        <v>66</v>
      </c>
    </row>
    <row r="21" spans="4:8" x14ac:dyDescent="0.35">
      <c r="D21" s="1" t="s">
        <v>64</v>
      </c>
      <c r="E21" s="1">
        <v>20</v>
      </c>
      <c r="F21" s="1" t="s">
        <v>65</v>
      </c>
      <c r="G21" s="1" t="b">
        <v>0</v>
      </c>
      <c r="H21" s="1" t="s">
        <v>66</v>
      </c>
    </row>
    <row r="22" spans="4:8" x14ac:dyDescent="0.35">
      <c r="D22" s="1" t="s">
        <v>64</v>
      </c>
      <c r="E22" s="1">
        <v>21</v>
      </c>
      <c r="F22" s="1" t="s">
        <v>65</v>
      </c>
      <c r="G22" s="1" t="b">
        <v>0</v>
      </c>
      <c r="H22" s="1" t="s">
        <v>66</v>
      </c>
    </row>
    <row r="23" spans="4:8" x14ac:dyDescent="0.35">
      <c r="D23" s="1" t="s">
        <v>64</v>
      </c>
      <c r="E23" s="1">
        <v>22</v>
      </c>
      <c r="F23" s="1" t="s">
        <v>65</v>
      </c>
      <c r="G23" s="1" t="b">
        <v>0</v>
      </c>
      <c r="H23" s="1" t="s">
        <v>66</v>
      </c>
    </row>
    <row r="24" spans="4:8" x14ac:dyDescent="0.35">
      <c r="D24" s="1" t="s">
        <v>64</v>
      </c>
      <c r="E24" s="1">
        <v>23</v>
      </c>
      <c r="F24" s="1" t="s">
        <v>65</v>
      </c>
      <c r="G24" s="1" t="b">
        <v>0</v>
      </c>
      <c r="H24" s="1" t="s">
        <v>66</v>
      </c>
    </row>
    <row r="25" spans="4:8" x14ac:dyDescent="0.35">
      <c r="D25" s="1" t="s">
        <v>64</v>
      </c>
      <c r="E25" s="1">
        <v>24</v>
      </c>
      <c r="F25" s="1" t="s">
        <v>65</v>
      </c>
      <c r="G25" s="1" t="b">
        <v>0</v>
      </c>
      <c r="H25" s="1" t="s">
        <v>66</v>
      </c>
    </row>
    <row r="26" spans="4:8" x14ac:dyDescent="0.35">
      <c r="D26" s="1" t="s">
        <v>64</v>
      </c>
      <c r="E26" s="1">
        <v>25</v>
      </c>
      <c r="F26" s="1" t="s">
        <v>65</v>
      </c>
      <c r="G26" s="1" t="b">
        <v>0</v>
      </c>
      <c r="H26" s="1" t="s">
        <v>66</v>
      </c>
    </row>
    <row r="27" spans="4:8" x14ac:dyDescent="0.35">
      <c r="D27" s="1" t="s">
        <v>64</v>
      </c>
      <c r="E27" s="1">
        <v>26</v>
      </c>
      <c r="F27" s="1" t="s">
        <v>65</v>
      </c>
      <c r="G27" s="1" t="b">
        <v>0</v>
      </c>
      <c r="H27" s="1" t="s">
        <v>66</v>
      </c>
    </row>
    <row r="28" spans="4:8" x14ac:dyDescent="0.35">
      <c r="D28" s="1" t="s">
        <v>64</v>
      </c>
      <c r="E28" s="1">
        <v>27</v>
      </c>
      <c r="F28" s="1" t="s">
        <v>65</v>
      </c>
      <c r="G28" s="1" t="b">
        <v>0</v>
      </c>
      <c r="H28" s="1" t="s">
        <v>66</v>
      </c>
    </row>
    <row r="29" spans="4:8" x14ac:dyDescent="0.35">
      <c r="D29" s="1" t="s">
        <v>64</v>
      </c>
      <c r="E29" s="1">
        <v>28</v>
      </c>
      <c r="F29" s="1" t="s">
        <v>65</v>
      </c>
      <c r="G29" s="1" t="b">
        <v>0</v>
      </c>
      <c r="H29" s="1" t="s">
        <v>66</v>
      </c>
    </row>
    <row r="30" spans="4:8" x14ac:dyDescent="0.35">
      <c r="D30" s="1" t="s">
        <v>64</v>
      </c>
      <c r="E30" s="1">
        <v>29</v>
      </c>
      <c r="F30" s="1" t="s">
        <v>65</v>
      </c>
      <c r="G30" s="1" t="b">
        <v>0</v>
      </c>
      <c r="H30" s="1" t="s">
        <v>66</v>
      </c>
    </row>
    <row r="31" spans="4:8" x14ac:dyDescent="0.35">
      <c r="D31" s="1" t="s">
        <v>64</v>
      </c>
      <c r="E31" s="1">
        <v>30</v>
      </c>
      <c r="F31" s="1" t="s">
        <v>65</v>
      </c>
      <c r="G31" s="1" t="b">
        <v>0</v>
      </c>
      <c r="H31" s="1" t="s">
        <v>66</v>
      </c>
    </row>
    <row r="32" spans="4:8" x14ac:dyDescent="0.35">
      <c r="D32" s="1" t="s">
        <v>64</v>
      </c>
      <c r="E32" s="1">
        <v>31</v>
      </c>
      <c r="F32" s="1" t="s">
        <v>65</v>
      </c>
      <c r="G32" s="1" t="b">
        <v>0</v>
      </c>
      <c r="H32" s="1" t="s">
        <v>66</v>
      </c>
    </row>
    <row r="33" spans="4:8" x14ac:dyDescent="0.35">
      <c r="D33" s="1" t="s">
        <v>64</v>
      </c>
      <c r="E33" s="1">
        <v>32</v>
      </c>
      <c r="F33" s="1" t="s">
        <v>65</v>
      </c>
      <c r="G33" s="1" t="b">
        <v>0</v>
      </c>
      <c r="H33" s="1" t="s">
        <v>66</v>
      </c>
    </row>
    <row r="34" spans="4:8" x14ac:dyDescent="0.35">
      <c r="D34" s="1" t="s">
        <v>64</v>
      </c>
      <c r="E34" s="1">
        <v>33</v>
      </c>
      <c r="F34" s="1" t="s">
        <v>65</v>
      </c>
      <c r="G34" s="1" t="b">
        <v>0</v>
      </c>
      <c r="H34" s="1" t="s">
        <v>66</v>
      </c>
    </row>
    <row r="35" spans="4:8" x14ac:dyDescent="0.35">
      <c r="D35" s="1" t="s">
        <v>64</v>
      </c>
      <c r="E35" s="1">
        <v>34</v>
      </c>
      <c r="F35" s="1" t="s">
        <v>65</v>
      </c>
      <c r="G35" s="1" t="b">
        <v>0</v>
      </c>
      <c r="H35" s="1" t="s">
        <v>66</v>
      </c>
    </row>
    <row r="36" spans="4:8" x14ac:dyDescent="0.35">
      <c r="D36" s="1" t="s">
        <v>64</v>
      </c>
      <c r="E36" s="1">
        <v>35</v>
      </c>
      <c r="F36" s="1" t="s">
        <v>65</v>
      </c>
      <c r="G36" s="1" t="b">
        <v>0</v>
      </c>
      <c r="H36" s="1" t="s">
        <v>66</v>
      </c>
    </row>
    <row r="37" spans="4:8" x14ac:dyDescent="0.35">
      <c r="D37" s="1" t="s">
        <v>64</v>
      </c>
      <c r="E37" s="1">
        <v>36</v>
      </c>
      <c r="F37" s="1" t="s">
        <v>65</v>
      </c>
      <c r="G37" s="1" t="b">
        <v>0</v>
      </c>
      <c r="H37" s="1" t="s">
        <v>66</v>
      </c>
    </row>
    <row r="38" spans="4:8" x14ac:dyDescent="0.35">
      <c r="D38" s="1" t="s">
        <v>64</v>
      </c>
      <c r="E38" s="1">
        <v>37</v>
      </c>
      <c r="F38" s="1" t="s">
        <v>65</v>
      </c>
      <c r="G38" s="1" t="b">
        <v>0</v>
      </c>
      <c r="H38" s="1" t="s">
        <v>66</v>
      </c>
    </row>
    <row r="39" spans="4:8" x14ac:dyDescent="0.35">
      <c r="D39" s="1" t="s">
        <v>64</v>
      </c>
      <c r="E39" s="1">
        <v>38</v>
      </c>
      <c r="F39" s="1" t="s">
        <v>65</v>
      </c>
      <c r="G39" s="1" t="b">
        <v>0</v>
      </c>
      <c r="H39" s="1" t="s">
        <v>66</v>
      </c>
    </row>
    <row r="40" spans="4:8" x14ac:dyDescent="0.35">
      <c r="D40" s="1" t="s">
        <v>64</v>
      </c>
      <c r="E40" s="1">
        <v>39</v>
      </c>
      <c r="F40" s="1" t="s">
        <v>65</v>
      </c>
      <c r="G40" s="1" t="b">
        <v>0</v>
      </c>
      <c r="H40" s="1" t="s">
        <v>66</v>
      </c>
    </row>
    <row r="41" spans="4:8" x14ac:dyDescent="0.35">
      <c r="D41" s="1" t="s">
        <v>64</v>
      </c>
      <c r="E41" s="1">
        <v>40</v>
      </c>
      <c r="F41" s="1" t="s">
        <v>65</v>
      </c>
      <c r="G41" s="1" t="b">
        <v>0</v>
      </c>
      <c r="H41" s="1" t="s">
        <v>66</v>
      </c>
    </row>
    <row r="42" spans="4:8" x14ac:dyDescent="0.35">
      <c r="D42" s="1" t="s">
        <v>64</v>
      </c>
      <c r="E42" s="1">
        <v>41</v>
      </c>
      <c r="F42" s="1" t="s">
        <v>65</v>
      </c>
      <c r="G42" s="1" t="b">
        <v>0</v>
      </c>
      <c r="H42" s="1" t="s">
        <v>66</v>
      </c>
    </row>
    <row r="43" spans="4:8" x14ac:dyDescent="0.35">
      <c r="D43" s="1" t="s">
        <v>64</v>
      </c>
      <c r="E43" s="1">
        <v>42</v>
      </c>
      <c r="F43" s="1" t="s">
        <v>65</v>
      </c>
      <c r="G43" s="1" t="b">
        <v>0</v>
      </c>
      <c r="H43" s="1" t="s">
        <v>66</v>
      </c>
    </row>
    <row r="44" spans="4:8" x14ac:dyDescent="0.35">
      <c r="D44" s="1" t="s">
        <v>64</v>
      </c>
      <c r="E44" s="1">
        <v>43</v>
      </c>
      <c r="F44" s="1" t="s">
        <v>65</v>
      </c>
      <c r="G44" s="1" t="b">
        <v>0</v>
      </c>
      <c r="H44" s="1" t="s">
        <v>66</v>
      </c>
    </row>
    <row r="45" spans="4:8" x14ac:dyDescent="0.35">
      <c r="D45" s="1" t="s">
        <v>64</v>
      </c>
      <c r="E45" s="1">
        <v>44</v>
      </c>
      <c r="F45" s="1" t="s">
        <v>65</v>
      </c>
      <c r="G45" s="1" t="b">
        <v>0</v>
      </c>
      <c r="H45" s="1" t="s">
        <v>66</v>
      </c>
    </row>
    <row r="46" spans="4:8" x14ac:dyDescent="0.35">
      <c r="D46" s="1" t="s">
        <v>64</v>
      </c>
      <c r="E46" s="1">
        <v>45</v>
      </c>
      <c r="F46" s="1" t="s">
        <v>65</v>
      </c>
      <c r="G46" s="1" t="b">
        <v>0</v>
      </c>
      <c r="H46" s="1" t="s">
        <v>66</v>
      </c>
    </row>
    <row r="47" spans="4:8" x14ac:dyDescent="0.35">
      <c r="D47" s="1" t="s">
        <v>64</v>
      </c>
      <c r="E47" s="1">
        <v>46</v>
      </c>
      <c r="F47" s="1" t="s">
        <v>65</v>
      </c>
      <c r="G47" s="1" t="b">
        <v>0</v>
      </c>
      <c r="H47" s="1" t="s">
        <v>66</v>
      </c>
    </row>
    <row r="48" spans="4:8" x14ac:dyDescent="0.35">
      <c r="D48" s="1" t="s">
        <v>64</v>
      </c>
      <c r="E48" s="1">
        <v>47</v>
      </c>
      <c r="F48" s="1" t="s">
        <v>65</v>
      </c>
      <c r="G48" s="1" t="b">
        <v>0</v>
      </c>
      <c r="H48" s="1" t="s">
        <v>66</v>
      </c>
    </row>
    <row r="49" spans="4:8" x14ac:dyDescent="0.35">
      <c r="D49" s="1" t="s">
        <v>64</v>
      </c>
      <c r="E49" s="1">
        <v>48</v>
      </c>
      <c r="F49" s="1" t="s">
        <v>65</v>
      </c>
      <c r="G49" s="1" t="b">
        <v>0</v>
      </c>
      <c r="H49" s="1" t="s">
        <v>66</v>
      </c>
    </row>
    <row r="50" spans="4:8" x14ac:dyDescent="0.35">
      <c r="D50" s="1" t="s">
        <v>64</v>
      </c>
      <c r="E50" s="1">
        <v>49</v>
      </c>
      <c r="F50" s="1" t="s">
        <v>65</v>
      </c>
      <c r="G50" s="1" t="b">
        <v>0</v>
      </c>
      <c r="H50" s="1" t="s">
        <v>66</v>
      </c>
    </row>
    <row r="51" spans="4:8" x14ac:dyDescent="0.35">
      <c r="D51" s="1" t="s">
        <v>64</v>
      </c>
      <c r="E51" s="1">
        <v>50</v>
      </c>
      <c r="F51" s="1" t="s">
        <v>65</v>
      </c>
      <c r="G51" s="1" t="b">
        <v>0</v>
      </c>
      <c r="H51" s="1" t="s">
        <v>66</v>
      </c>
    </row>
    <row r="52" spans="4:8" x14ac:dyDescent="0.35">
      <c r="D52" s="1" t="s">
        <v>64</v>
      </c>
      <c r="E52" s="1">
        <v>51</v>
      </c>
      <c r="F52" s="1" t="s">
        <v>65</v>
      </c>
      <c r="G52" s="1" t="b">
        <v>0</v>
      </c>
      <c r="H52" s="1" t="s">
        <v>66</v>
      </c>
    </row>
    <row r="53" spans="4:8" x14ac:dyDescent="0.35">
      <c r="D53" s="1" t="s">
        <v>64</v>
      </c>
      <c r="E53" s="1">
        <v>52</v>
      </c>
      <c r="F53" s="1" t="s">
        <v>65</v>
      </c>
      <c r="G53" s="1" t="b">
        <v>0</v>
      </c>
      <c r="H53" s="1" t="s">
        <v>66</v>
      </c>
    </row>
    <row r="54" spans="4:8" x14ac:dyDescent="0.35">
      <c r="D54" s="1" t="s">
        <v>64</v>
      </c>
      <c r="E54" s="1">
        <v>53</v>
      </c>
      <c r="F54" s="1" t="s">
        <v>65</v>
      </c>
      <c r="G54" s="1" t="b">
        <v>0</v>
      </c>
      <c r="H54" s="1" t="s">
        <v>66</v>
      </c>
    </row>
    <row r="55" spans="4:8" x14ac:dyDescent="0.35">
      <c r="D55" s="1" t="s">
        <v>64</v>
      </c>
      <c r="E55" s="1">
        <v>54</v>
      </c>
      <c r="F55" s="1" t="s">
        <v>65</v>
      </c>
      <c r="G55" s="1" t="b">
        <v>0</v>
      </c>
      <c r="H55" s="1" t="s">
        <v>66</v>
      </c>
    </row>
    <row r="56" spans="4:8" x14ac:dyDescent="0.35">
      <c r="D56" s="1" t="s">
        <v>64</v>
      </c>
      <c r="E56" s="1">
        <v>55</v>
      </c>
      <c r="F56" s="1" t="s">
        <v>65</v>
      </c>
      <c r="G56" s="1" t="b">
        <v>0</v>
      </c>
      <c r="H56" s="1" t="s">
        <v>66</v>
      </c>
    </row>
    <row r="57" spans="4:8" x14ac:dyDescent="0.35">
      <c r="D57" s="1" t="s">
        <v>64</v>
      </c>
      <c r="E57" s="1">
        <v>56</v>
      </c>
      <c r="F57" s="1" t="s">
        <v>65</v>
      </c>
      <c r="G57" s="1" t="b">
        <v>0</v>
      </c>
      <c r="H57" s="1" t="s">
        <v>66</v>
      </c>
    </row>
    <row r="58" spans="4:8" x14ac:dyDescent="0.35">
      <c r="D58" s="1" t="s">
        <v>64</v>
      </c>
      <c r="E58" s="1">
        <v>57</v>
      </c>
      <c r="F58" s="1" t="s">
        <v>65</v>
      </c>
      <c r="G58" s="1" t="b">
        <v>0</v>
      </c>
      <c r="H58" s="1" t="s">
        <v>66</v>
      </c>
    </row>
    <row r="59" spans="4:8" x14ac:dyDescent="0.35">
      <c r="D59" s="1" t="s">
        <v>64</v>
      </c>
      <c r="E59" s="1">
        <v>58</v>
      </c>
      <c r="F59" s="1" t="s">
        <v>65</v>
      </c>
      <c r="G59" s="1" t="b">
        <v>0</v>
      </c>
      <c r="H59" s="1" t="s">
        <v>66</v>
      </c>
    </row>
    <row r="60" spans="4:8" x14ac:dyDescent="0.35">
      <c r="D60" s="1" t="s">
        <v>64</v>
      </c>
      <c r="E60" s="1">
        <v>59</v>
      </c>
      <c r="F60" s="1" t="s">
        <v>65</v>
      </c>
      <c r="G60" s="1" t="b">
        <v>0</v>
      </c>
      <c r="H60" s="1" t="s">
        <v>66</v>
      </c>
    </row>
    <row r="61" spans="4:8" x14ac:dyDescent="0.35">
      <c r="D61" s="1" t="s">
        <v>64</v>
      </c>
      <c r="E61" s="1">
        <v>60</v>
      </c>
      <c r="F61" s="1" t="s">
        <v>65</v>
      </c>
      <c r="G61" s="1" t="b">
        <v>0</v>
      </c>
      <c r="H61" s="1" t="s">
        <v>66</v>
      </c>
    </row>
    <row r="62" spans="4:8" x14ac:dyDescent="0.35">
      <c r="D62" s="1" t="s">
        <v>64</v>
      </c>
      <c r="E62" s="1">
        <v>61</v>
      </c>
      <c r="F62" s="1" t="s">
        <v>65</v>
      </c>
      <c r="G62" s="1" t="b">
        <v>0</v>
      </c>
      <c r="H62" s="1" t="s">
        <v>66</v>
      </c>
    </row>
    <row r="63" spans="4:8" x14ac:dyDescent="0.35">
      <c r="D63" s="1" t="s">
        <v>64</v>
      </c>
      <c r="E63" s="1">
        <v>62</v>
      </c>
      <c r="F63" s="1" t="s">
        <v>65</v>
      </c>
      <c r="G63" s="1" t="b">
        <v>0</v>
      </c>
      <c r="H63" s="1" t="s">
        <v>66</v>
      </c>
    </row>
    <row r="64" spans="4:8" x14ac:dyDescent="0.35">
      <c r="D64" s="1" t="s">
        <v>64</v>
      </c>
      <c r="E64" s="1">
        <v>63</v>
      </c>
      <c r="F64" s="1" t="s">
        <v>65</v>
      </c>
      <c r="G64" s="1" t="b">
        <v>0</v>
      </c>
      <c r="H64" s="1" t="s">
        <v>66</v>
      </c>
    </row>
    <row r="65" spans="4:8" x14ac:dyDescent="0.35">
      <c r="D65" s="1" t="s">
        <v>64</v>
      </c>
      <c r="E65" s="1">
        <v>64</v>
      </c>
      <c r="F65" s="1" t="s">
        <v>65</v>
      </c>
      <c r="G65" s="1" t="b">
        <v>0</v>
      </c>
      <c r="H65" s="1" t="s">
        <v>66</v>
      </c>
    </row>
    <row r="66" spans="4:8" x14ac:dyDescent="0.35">
      <c r="D66" s="1" t="s">
        <v>64</v>
      </c>
      <c r="E66" s="1">
        <v>65</v>
      </c>
      <c r="F66" s="1" t="s">
        <v>65</v>
      </c>
      <c r="G66" s="1" t="b">
        <v>0</v>
      </c>
      <c r="H66" s="1" t="s">
        <v>66</v>
      </c>
    </row>
    <row r="67" spans="4:8" x14ac:dyDescent="0.35">
      <c r="D67" s="1" t="s">
        <v>64</v>
      </c>
      <c r="E67" s="1">
        <v>66</v>
      </c>
      <c r="F67" s="1" t="s">
        <v>65</v>
      </c>
      <c r="G67" s="1" t="b">
        <v>0</v>
      </c>
      <c r="H67" s="1" t="s">
        <v>66</v>
      </c>
    </row>
    <row r="68" spans="4:8" x14ac:dyDescent="0.35">
      <c r="D68" s="1" t="s">
        <v>64</v>
      </c>
      <c r="E68" s="1">
        <v>67</v>
      </c>
      <c r="F68" s="1" t="s">
        <v>65</v>
      </c>
      <c r="G68" s="1" t="b">
        <v>0</v>
      </c>
      <c r="H68" s="1" t="s">
        <v>66</v>
      </c>
    </row>
    <row r="69" spans="4:8" x14ac:dyDescent="0.35">
      <c r="D69" s="1" t="s">
        <v>64</v>
      </c>
      <c r="E69" s="1">
        <v>68</v>
      </c>
      <c r="F69" s="1" t="s">
        <v>65</v>
      </c>
      <c r="G69" s="1" t="b">
        <v>0</v>
      </c>
      <c r="H69" s="1" t="s">
        <v>66</v>
      </c>
    </row>
    <row r="70" spans="4:8" x14ac:dyDescent="0.35">
      <c r="D70" s="1" t="s">
        <v>64</v>
      </c>
      <c r="E70" s="1">
        <v>69</v>
      </c>
      <c r="F70" s="1" t="s">
        <v>65</v>
      </c>
      <c r="G70" s="1" t="b">
        <v>0</v>
      </c>
      <c r="H70" s="1" t="s">
        <v>66</v>
      </c>
    </row>
    <row r="71" spans="4:8" x14ac:dyDescent="0.35">
      <c r="D71" s="1" t="s">
        <v>64</v>
      </c>
      <c r="E71" s="1">
        <v>70</v>
      </c>
      <c r="F71" s="1" t="s">
        <v>65</v>
      </c>
      <c r="G71" s="1" t="b">
        <v>0</v>
      </c>
      <c r="H71" s="1" t="s">
        <v>66</v>
      </c>
    </row>
    <row r="72" spans="4:8" x14ac:dyDescent="0.35">
      <c r="D72" s="1" t="s">
        <v>64</v>
      </c>
      <c r="E72" s="1">
        <v>71</v>
      </c>
      <c r="F72" s="1" t="s">
        <v>65</v>
      </c>
      <c r="G72" s="1" t="b">
        <v>0</v>
      </c>
      <c r="H72" s="1" t="s">
        <v>66</v>
      </c>
    </row>
    <row r="73" spans="4:8" x14ac:dyDescent="0.35">
      <c r="D73" s="1" t="s">
        <v>64</v>
      </c>
      <c r="E73" s="1">
        <v>72</v>
      </c>
      <c r="F73" s="1" t="s">
        <v>65</v>
      </c>
      <c r="G73" s="1" t="b">
        <v>0</v>
      </c>
      <c r="H73" s="1" t="s">
        <v>66</v>
      </c>
    </row>
    <row r="74" spans="4:8" x14ac:dyDescent="0.35">
      <c r="D74" s="1" t="s">
        <v>64</v>
      </c>
      <c r="E74" s="1">
        <v>73</v>
      </c>
      <c r="F74" s="1" t="s">
        <v>65</v>
      </c>
      <c r="G74" s="1" t="b">
        <v>0</v>
      </c>
      <c r="H74" s="1" t="s">
        <v>66</v>
      </c>
    </row>
    <row r="75" spans="4:8" x14ac:dyDescent="0.35">
      <c r="D75" s="1" t="s">
        <v>64</v>
      </c>
      <c r="E75" s="1">
        <v>74</v>
      </c>
      <c r="F75" s="1" t="s">
        <v>65</v>
      </c>
      <c r="G75" s="1" t="b">
        <v>0</v>
      </c>
      <c r="H75" s="1" t="s">
        <v>66</v>
      </c>
    </row>
    <row r="76" spans="4:8" x14ac:dyDescent="0.35">
      <c r="D76" s="1" t="s">
        <v>64</v>
      </c>
      <c r="E76" s="1">
        <v>75</v>
      </c>
      <c r="F76" s="1" t="s">
        <v>65</v>
      </c>
      <c r="G76" s="1" t="b">
        <v>0</v>
      </c>
      <c r="H76" s="1" t="s">
        <v>66</v>
      </c>
    </row>
    <row r="77" spans="4:8" x14ac:dyDescent="0.35">
      <c r="D77" s="1" t="s">
        <v>64</v>
      </c>
      <c r="E77" s="1">
        <v>76</v>
      </c>
      <c r="F77" s="1" t="s">
        <v>65</v>
      </c>
      <c r="G77" s="1" t="b">
        <v>0</v>
      </c>
      <c r="H77" s="1" t="s">
        <v>66</v>
      </c>
    </row>
    <row r="78" spans="4:8" x14ac:dyDescent="0.35">
      <c r="D78" s="1" t="s">
        <v>64</v>
      </c>
      <c r="E78" s="1">
        <v>77</v>
      </c>
      <c r="F78" s="1" t="s">
        <v>65</v>
      </c>
      <c r="G78" s="1" t="b">
        <v>0</v>
      </c>
      <c r="H78" s="1" t="s">
        <v>66</v>
      </c>
    </row>
    <row r="79" spans="4:8" x14ac:dyDescent="0.35">
      <c r="D79" s="1" t="s">
        <v>64</v>
      </c>
      <c r="E79" s="1">
        <v>78</v>
      </c>
      <c r="F79" s="1" t="s">
        <v>65</v>
      </c>
      <c r="G79" s="1" t="b">
        <v>0</v>
      </c>
      <c r="H79" s="1" t="s">
        <v>66</v>
      </c>
    </row>
    <row r="80" spans="4:8" x14ac:dyDescent="0.35">
      <c r="D80" s="1" t="s">
        <v>64</v>
      </c>
      <c r="E80" s="1">
        <v>79</v>
      </c>
      <c r="F80" s="1" t="s">
        <v>65</v>
      </c>
      <c r="G80" s="1" t="b">
        <v>0</v>
      </c>
      <c r="H80" s="1" t="s">
        <v>66</v>
      </c>
    </row>
    <row r="81" spans="4:8" x14ac:dyDescent="0.35">
      <c r="D81" s="1" t="s">
        <v>64</v>
      </c>
      <c r="E81" s="1">
        <v>80</v>
      </c>
      <c r="F81" s="1" t="s">
        <v>65</v>
      </c>
      <c r="G81" s="1" t="b">
        <v>0</v>
      </c>
      <c r="H81" s="1" t="s">
        <v>66</v>
      </c>
    </row>
    <row r="82" spans="4:8" x14ac:dyDescent="0.35">
      <c r="D82" s="1" t="s">
        <v>64</v>
      </c>
      <c r="E82" s="1">
        <v>81</v>
      </c>
      <c r="F82" s="1" t="s">
        <v>65</v>
      </c>
      <c r="G82" s="1" t="b">
        <v>0</v>
      </c>
      <c r="H82" s="1" t="s">
        <v>66</v>
      </c>
    </row>
    <row r="83" spans="4:8" x14ac:dyDescent="0.35">
      <c r="D83" s="1" t="s">
        <v>64</v>
      </c>
      <c r="E83" s="1">
        <v>82</v>
      </c>
      <c r="F83" s="1" t="s">
        <v>65</v>
      </c>
      <c r="G83" s="1" t="b">
        <v>0</v>
      </c>
      <c r="H83" s="1" t="s">
        <v>66</v>
      </c>
    </row>
    <row r="84" spans="4:8" x14ac:dyDescent="0.35">
      <c r="D84" s="1" t="s">
        <v>64</v>
      </c>
      <c r="E84" s="1">
        <v>83</v>
      </c>
      <c r="F84" s="1" t="s">
        <v>65</v>
      </c>
      <c r="G84" s="1" t="b">
        <v>0</v>
      </c>
      <c r="H84" s="1" t="s">
        <v>66</v>
      </c>
    </row>
    <row r="85" spans="4:8" x14ac:dyDescent="0.35">
      <c r="D85" s="1" t="s">
        <v>64</v>
      </c>
      <c r="E85" s="1">
        <v>84</v>
      </c>
      <c r="F85" s="1" t="s">
        <v>65</v>
      </c>
      <c r="G85" s="1" t="b">
        <v>0</v>
      </c>
      <c r="H85" s="1" t="s">
        <v>66</v>
      </c>
    </row>
    <row r="86" spans="4:8" x14ac:dyDescent="0.35">
      <c r="D86" s="1" t="s">
        <v>64</v>
      </c>
      <c r="E86" s="1">
        <v>85</v>
      </c>
      <c r="F86" s="1" t="s">
        <v>65</v>
      </c>
      <c r="G86" s="1" t="b">
        <v>0</v>
      </c>
      <c r="H86" s="1" t="s">
        <v>66</v>
      </c>
    </row>
    <row r="87" spans="4:8" x14ac:dyDescent="0.35">
      <c r="D87" s="1" t="s">
        <v>64</v>
      </c>
      <c r="E87" s="1">
        <v>86</v>
      </c>
      <c r="F87" s="1" t="s">
        <v>65</v>
      </c>
      <c r="G87" s="1" t="b">
        <v>0</v>
      </c>
      <c r="H87" s="1" t="s">
        <v>66</v>
      </c>
    </row>
    <row r="88" spans="4:8" x14ac:dyDescent="0.35">
      <c r="D88" s="1" t="s">
        <v>64</v>
      </c>
      <c r="E88" s="1">
        <v>87</v>
      </c>
      <c r="F88" s="1" t="s">
        <v>65</v>
      </c>
      <c r="G88" s="1" t="b">
        <v>0</v>
      </c>
      <c r="H88" s="1" t="s">
        <v>66</v>
      </c>
    </row>
    <row r="89" spans="4:8" x14ac:dyDescent="0.35">
      <c r="D89" s="1" t="s">
        <v>64</v>
      </c>
      <c r="E89" s="1">
        <v>87</v>
      </c>
      <c r="F89" s="1" t="s">
        <v>65</v>
      </c>
      <c r="G89" s="1" t="b">
        <v>0</v>
      </c>
      <c r="H89" s="1" t="s">
        <v>66</v>
      </c>
    </row>
    <row r="90" spans="4:8" x14ac:dyDescent="0.35">
      <c r="D90" s="1" t="s">
        <v>64</v>
      </c>
      <c r="E90" s="1">
        <v>90</v>
      </c>
      <c r="F90" s="1" t="s">
        <v>65</v>
      </c>
      <c r="G90" s="1" t="b">
        <v>0</v>
      </c>
      <c r="H90" s="1" t="s">
        <v>66</v>
      </c>
    </row>
    <row r="91" spans="4:8" x14ac:dyDescent="0.35">
      <c r="D91" s="1" t="s">
        <v>64</v>
      </c>
      <c r="E91" s="1">
        <v>90</v>
      </c>
      <c r="F91" s="1" t="s">
        <v>65</v>
      </c>
      <c r="G91" s="1" t="b">
        <v>0</v>
      </c>
      <c r="H91" s="1" t="s">
        <v>66</v>
      </c>
    </row>
    <row r="92" spans="4:8" x14ac:dyDescent="0.35">
      <c r="D92" s="1" t="s">
        <v>64</v>
      </c>
      <c r="E92" s="1">
        <v>91</v>
      </c>
      <c r="F92" s="1" t="s">
        <v>65</v>
      </c>
      <c r="G92" s="1" t="b">
        <v>0</v>
      </c>
      <c r="H92" s="1" t="s">
        <v>66</v>
      </c>
    </row>
    <row r="93" spans="4:8" x14ac:dyDescent="0.35">
      <c r="D93" s="1" t="s">
        <v>64</v>
      </c>
      <c r="E93" s="1">
        <v>92</v>
      </c>
      <c r="F93" s="1" t="s">
        <v>65</v>
      </c>
      <c r="G93" s="1" t="b">
        <v>0</v>
      </c>
      <c r="H93" s="1" t="s">
        <v>66</v>
      </c>
    </row>
    <row r="94" spans="4:8" x14ac:dyDescent="0.35">
      <c r="D94" s="1" t="s">
        <v>64</v>
      </c>
      <c r="E94" s="1">
        <v>93</v>
      </c>
      <c r="F94" s="1" t="s">
        <v>65</v>
      </c>
      <c r="G94" s="1" t="b">
        <v>0</v>
      </c>
      <c r="H94" s="1" t="s">
        <v>66</v>
      </c>
    </row>
    <row r="95" spans="4:8" x14ac:dyDescent="0.35">
      <c r="D95" s="1" t="s">
        <v>64</v>
      </c>
      <c r="E95" s="1">
        <v>94</v>
      </c>
      <c r="F95" s="1" t="s">
        <v>65</v>
      </c>
      <c r="G95" s="1" t="b">
        <v>0</v>
      </c>
      <c r="H95" s="1" t="s">
        <v>66</v>
      </c>
    </row>
    <row r="96" spans="4:8" x14ac:dyDescent="0.35">
      <c r="D96" s="1" t="s">
        <v>64</v>
      </c>
      <c r="E96" s="1">
        <v>95</v>
      </c>
      <c r="F96" s="1" t="s">
        <v>65</v>
      </c>
      <c r="G96" s="1" t="b">
        <v>0</v>
      </c>
      <c r="H96" s="1" t="s">
        <v>66</v>
      </c>
    </row>
    <row r="97" spans="4:8" x14ac:dyDescent="0.35">
      <c r="D97" s="1" t="s">
        <v>64</v>
      </c>
      <c r="E97" s="1">
        <v>96</v>
      </c>
      <c r="F97" s="1" t="s">
        <v>65</v>
      </c>
      <c r="G97" s="1" t="b">
        <v>0</v>
      </c>
      <c r="H97" s="1" t="s">
        <v>66</v>
      </c>
    </row>
    <row r="98" spans="4:8" x14ac:dyDescent="0.35">
      <c r="D98" s="1" t="s">
        <v>64</v>
      </c>
      <c r="E98" s="1">
        <v>97</v>
      </c>
      <c r="F98" s="1" t="s">
        <v>65</v>
      </c>
      <c r="G98" s="1" t="b">
        <v>0</v>
      </c>
      <c r="H98" s="1" t="s">
        <v>66</v>
      </c>
    </row>
    <row r="99" spans="4:8" x14ac:dyDescent="0.35">
      <c r="D99" s="1" t="s">
        <v>64</v>
      </c>
      <c r="E99" s="1">
        <v>98</v>
      </c>
      <c r="F99" s="1" t="s">
        <v>65</v>
      </c>
      <c r="G99" s="1" t="b">
        <v>0</v>
      </c>
      <c r="H99" s="1" t="s">
        <v>66</v>
      </c>
    </row>
    <row r="100" spans="4:8" x14ac:dyDescent="0.35">
      <c r="D100" s="1" t="s">
        <v>64</v>
      </c>
      <c r="E100" s="1">
        <v>99</v>
      </c>
      <c r="F100" s="1" t="s">
        <v>65</v>
      </c>
      <c r="G100" s="1" t="b">
        <v>0</v>
      </c>
      <c r="H100" s="1" t="s">
        <v>66</v>
      </c>
    </row>
    <row r="101" spans="4:8" x14ac:dyDescent="0.35">
      <c r="D101" s="1" t="s">
        <v>64</v>
      </c>
      <c r="E101" s="1">
        <v>100</v>
      </c>
      <c r="F101" s="1" t="s">
        <v>65</v>
      </c>
      <c r="G101" s="1" t="b">
        <v>0</v>
      </c>
      <c r="H101" s="1" t="s">
        <v>66</v>
      </c>
    </row>
    <row r="102" spans="4:8" x14ac:dyDescent="0.35">
      <c r="D102" s="1" t="s">
        <v>64</v>
      </c>
      <c r="E102" s="1">
        <v>101</v>
      </c>
      <c r="F102" s="1" t="s">
        <v>65</v>
      </c>
      <c r="G102" s="1" t="b">
        <v>0</v>
      </c>
      <c r="H102" s="1" t="s">
        <v>66</v>
      </c>
    </row>
    <row r="103" spans="4:8" x14ac:dyDescent="0.35">
      <c r="D103" s="1" t="s">
        <v>64</v>
      </c>
      <c r="E103" s="1">
        <v>102</v>
      </c>
      <c r="F103" s="1" t="s">
        <v>65</v>
      </c>
      <c r="G103" s="1" t="b">
        <v>0</v>
      </c>
      <c r="H103" s="1" t="s">
        <v>66</v>
      </c>
    </row>
    <row r="104" spans="4:8" x14ac:dyDescent="0.35">
      <c r="D104" s="1" t="s">
        <v>64</v>
      </c>
      <c r="E104" s="1">
        <v>103</v>
      </c>
      <c r="F104" s="1" t="s">
        <v>65</v>
      </c>
      <c r="G104" s="1" t="b">
        <v>0</v>
      </c>
      <c r="H104" s="1" t="s">
        <v>66</v>
      </c>
    </row>
    <row r="105" spans="4:8" x14ac:dyDescent="0.35">
      <c r="D105" s="1" t="s">
        <v>64</v>
      </c>
      <c r="E105" s="1">
        <v>104</v>
      </c>
      <c r="F105" s="1" t="s">
        <v>65</v>
      </c>
      <c r="G105" s="1" t="b">
        <v>0</v>
      </c>
      <c r="H105" s="1" t="s">
        <v>66</v>
      </c>
    </row>
    <row r="106" spans="4:8" x14ac:dyDescent="0.35">
      <c r="D106" s="1" t="s">
        <v>64</v>
      </c>
      <c r="E106" s="1">
        <v>105</v>
      </c>
      <c r="F106" s="1" t="s">
        <v>65</v>
      </c>
      <c r="G106" s="1" t="b">
        <v>0</v>
      </c>
      <c r="H106" s="1" t="s">
        <v>66</v>
      </c>
    </row>
    <row r="107" spans="4:8" x14ac:dyDescent="0.35">
      <c r="D107" s="1" t="s">
        <v>64</v>
      </c>
      <c r="E107" s="1">
        <v>106</v>
      </c>
      <c r="F107" s="1" t="s">
        <v>65</v>
      </c>
      <c r="G107" s="1" t="b">
        <v>0</v>
      </c>
      <c r="H107" s="1" t="s">
        <v>66</v>
      </c>
    </row>
    <row r="108" spans="4:8" x14ac:dyDescent="0.35">
      <c r="D108" s="1" t="s">
        <v>64</v>
      </c>
      <c r="E108" s="1">
        <v>107</v>
      </c>
      <c r="F108" s="1" t="s">
        <v>65</v>
      </c>
      <c r="G108" s="1" t="b">
        <v>0</v>
      </c>
      <c r="H108" s="1" t="s">
        <v>66</v>
      </c>
    </row>
    <row r="109" spans="4:8" x14ac:dyDescent="0.35">
      <c r="D109" s="1" t="s">
        <v>64</v>
      </c>
      <c r="E109" s="1">
        <v>108</v>
      </c>
      <c r="F109" s="1" t="s">
        <v>65</v>
      </c>
      <c r="G109" s="1" t="b">
        <v>0</v>
      </c>
      <c r="H109" s="1" t="s">
        <v>66</v>
      </c>
    </row>
    <row r="110" spans="4:8" x14ac:dyDescent="0.35">
      <c r="D110" s="1" t="s">
        <v>64</v>
      </c>
      <c r="E110" s="1">
        <v>109</v>
      </c>
      <c r="F110" s="1" t="s">
        <v>65</v>
      </c>
      <c r="G110" s="1" t="b">
        <v>0</v>
      </c>
      <c r="H110" s="1" t="s">
        <v>66</v>
      </c>
    </row>
    <row r="111" spans="4:8" x14ac:dyDescent="0.35">
      <c r="D111" s="1" t="s">
        <v>64</v>
      </c>
      <c r="E111" s="1">
        <v>110</v>
      </c>
      <c r="F111" s="1" t="s">
        <v>65</v>
      </c>
      <c r="G111" s="1" t="b">
        <v>0</v>
      </c>
      <c r="H111" s="1" t="s">
        <v>66</v>
      </c>
    </row>
    <row r="112" spans="4:8" x14ac:dyDescent="0.35">
      <c r="D112" s="1" t="s">
        <v>64</v>
      </c>
      <c r="E112" s="1">
        <v>111</v>
      </c>
      <c r="F112" s="1" t="s">
        <v>65</v>
      </c>
      <c r="G112" s="1" t="b">
        <v>0</v>
      </c>
      <c r="H112" s="1" t="s">
        <v>66</v>
      </c>
    </row>
    <row r="113" spans="4:8" x14ac:dyDescent="0.35">
      <c r="D113" s="1" t="s">
        <v>64</v>
      </c>
      <c r="E113" s="1">
        <v>112</v>
      </c>
      <c r="F113" s="1" t="s">
        <v>65</v>
      </c>
      <c r="G113" s="1" t="b">
        <v>0</v>
      </c>
      <c r="H113" s="1" t="s">
        <v>66</v>
      </c>
    </row>
    <row r="114" spans="4:8" x14ac:dyDescent="0.35">
      <c r="D114" s="1" t="s">
        <v>64</v>
      </c>
      <c r="E114" s="1">
        <v>113</v>
      </c>
      <c r="F114" s="1" t="s">
        <v>65</v>
      </c>
      <c r="G114" s="1" t="b">
        <v>0</v>
      </c>
      <c r="H114" s="1" t="s">
        <v>66</v>
      </c>
    </row>
    <row r="115" spans="4:8" x14ac:dyDescent="0.35">
      <c r="D115" s="1" t="s">
        <v>64</v>
      </c>
      <c r="E115" s="1">
        <v>114</v>
      </c>
      <c r="F115" s="1" t="s">
        <v>65</v>
      </c>
      <c r="G115" s="1" t="b">
        <v>0</v>
      </c>
      <c r="H115" s="1" t="s">
        <v>66</v>
      </c>
    </row>
    <row r="116" spans="4:8" x14ac:dyDescent="0.35">
      <c r="D116" s="1" t="s">
        <v>64</v>
      </c>
      <c r="E116" s="1">
        <v>115</v>
      </c>
      <c r="F116" s="1" t="s">
        <v>65</v>
      </c>
      <c r="G116" s="1" t="b">
        <v>0</v>
      </c>
      <c r="H116" s="1" t="s">
        <v>66</v>
      </c>
    </row>
    <row r="117" spans="4:8" x14ac:dyDescent="0.35">
      <c r="D117" s="1" t="s">
        <v>64</v>
      </c>
      <c r="E117" s="1">
        <v>116</v>
      </c>
      <c r="F117" s="1" t="s">
        <v>65</v>
      </c>
      <c r="G117" s="1" t="b">
        <v>0</v>
      </c>
      <c r="H117" s="1" t="s">
        <v>66</v>
      </c>
    </row>
    <row r="118" spans="4:8" x14ac:dyDescent="0.35">
      <c r="D118" s="1" t="s">
        <v>64</v>
      </c>
      <c r="E118" s="1">
        <v>117</v>
      </c>
      <c r="F118" s="1" t="s">
        <v>65</v>
      </c>
      <c r="G118" s="1" t="b">
        <v>0</v>
      </c>
      <c r="H118" s="1" t="s">
        <v>66</v>
      </c>
    </row>
    <row r="119" spans="4:8" x14ac:dyDescent="0.35">
      <c r="D119" s="1" t="s">
        <v>64</v>
      </c>
      <c r="E119" s="1">
        <v>118</v>
      </c>
      <c r="F119" s="1" t="s">
        <v>65</v>
      </c>
      <c r="G119" s="1" t="b">
        <v>0</v>
      </c>
      <c r="H119" s="1" t="s">
        <v>66</v>
      </c>
    </row>
    <row r="120" spans="4:8" x14ac:dyDescent="0.35">
      <c r="D120" s="1" t="s">
        <v>64</v>
      </c>
      <c r="E120" s="1">
        <v>119</v>
      </c>
      <c r="F120" s="1" t="s">
        <v>65</v>
      </c>
      <c r="G120" s="1" t="b">
        <v>0</v>
      </c>
      <c r="H120" s="1" t="s">
        <v>66</v>
      </c>
    </row>
    <row r="121" spans="4:8" x14ac:dyDescent="0.35">
      <c r="D121" s="1" t="s">
        <v>64</v>
      </c>
      <c r="E121" s="1">
        <v>120</v>
      </c>
      <c r="F121" s="1" t="s">
        <v>65</v>
      </c>
      <c r="G121" s="1" t="b">
        <v>0</v>
      </c>
      <c r="H121" s="1" t="s">
        <v>66</v>
      </c>
    </row>
    <row r="122" spans="4:8" x14ac:dyDescent="0.35">
      <c r="D122" s="1" t="s">
        <v>64</v>
      </c>
      <c r="E122" s="1">
        <v>121</v>
      </c>
      <c r="F122" s="1" t="s">
        <v>65</v>
      </c>
      <c r="G122" s="1" t="b">
        <v>0</v>
      </c>
      <c r="H122" s="1" t="s">
        <v>66</v>
      </c>
    </row>
    <row r="123" spans="4:8" x14ac:dyDescent="0.35">
      <c r="D123" s="1" t="s">
        <v>64</v>
      </c>
      <c r="E123" s="1">
        <v>122</v>
      </c>
      <c r="F123" s="1" t="s">
        <v>65</v>
      </c>
      <c r="G123" s="1" t="b">
        <v>0</v>
      </c>
      <c r="H123" s="1" t="s">
        <v>66</v>
      </c>
    </row>
    <row r="124" spans="4:8" x14ac:dyDescent="0.35">
      <c r="D124" s="1" t="s">
        <v>64</v>
      </c>
      <c r="E124" s="1">
        <v>123</v>
      </c>
      <c r="F124" s="1" t="s">
        <v>65</v>
      </c>
      <c r="G124" s="1" t="b">
        <v>0</v>
      </c>
      <c r="H124" s="1" t="s">
        <v>66</v>
      </c>
    </row>
    <row r="125" spans="4:8" x14ac:dyDescent="0.35">
      <c r="D125" s="1" t="s">
        <v>64</v>
      </c>
      <c r="E125" s="1">
        <v>124</v>
      </c>
      <c r="F125" s="1" t="s">
        <v>65</v>
      </c>
      <c r="G125" s="1" t="b">
        <v>0</v>
      </c>
      <c r="H125" s="1" t="s">
        <v>66</v>
      </c>
    </row>
    <row r="126" spans="4:8" x14ac:dyDescent="0.35">
      <c r="D126" s="1" t="s">
        <v>64</v>
      </c>
      <c r="E126" s="1">
        <v>125</v>
      </c>
      <c r="F126" s="1" t="s">
        <v>65</v>
      </c>
      <c r="G126" s="1" t="b">
        <v>0</v>
      </c>
      <c r="H126" s="1" t="s">
        <v>66</v>
      </c>
    </row>
    <row r="127" spans="4:8" x14ac:dyDescent="0.35">
      <c r="D127" s="1" t="s">
        <v>64</v>
      </c>
      <c r="E127" s="1">
        <v>126</v>
      </c>
      <c r="F127" s="1" t="s">
        <v>65</v>
      </c>
      <c r="G127" s="1" t="b">
        <v>0</v>
      </c>
      <c r="H127" s="1" t="s">
        <v>66</v>
      </c>
    </row>
    <row r="128" spans="4:8" x14ac:dyDescent="0.35">
      <c r="D128" s="1" t="s">
        <v>64</v>
      </c>
      <c r="E128" s="1">
        <v>127</v>
      </c>
      <c r="F128" s="1" t="s">
        <v>65</v>
      </c>
      <c r="G128" s="1" t="b">
        <v>0</v>
      </c>
      <c r="H128" s="1" t="s">
        <v>66</v>
      </c>
    </row>
    <row r="129" spans="4:8" x14ac:dyDescent="0.35">
      <c r="D129" s="1" t="s">
        <v>64</v>
      </c>
      <c r="E129" s="1">
        <v>128</v>
      </c>
      <c r="F129" s="1" t="s">
        <v>65</v>
      </c>
      <c r="G129" s="1" t="b">
        <v>0</v>
      </c>
      <c r="H129" s="1" t="s">
        <v>66</v>
      </c>
    </row>
    <row r="130" spans="4:8" x14ac:dyDescent="0.35">
      <c r="D130" s="1" t="s">
        <v>64</v>
      </c>
      <c r="E130" s="1">
        <v>129</v>
      </c>
      <c r="F130" s="1" t="s">
        <v>65</v>
      </c>
      <c r="G130" s="1" t="b">
        <v>0</v>
      </c>
      <c r="H130" s="1" t="s">
        <v>66</v>
      </c>
    </row>
    <row r="131" spans="4:8" x14ac:dyDescent="0.35">
      <c r="D131" s="1" t="s">
        <v>64</v>
      </c>
      <c r="E131" s="1">
        <v>130</v>
      </c>
      <c r="F131" s="1" t="s">
        <v>65</v>
      </c>
      <c r="G131" s="1" t="b">
        <v>0</v>
      </c>
      <c r="H131" s="1" t="s">
        <v>66</v>
      </c>
    </row>
    <row r="132" spans="4:8" x14ac:dyDescent="0.35">
      <c r="D132" s="1" t="s">
        <v>64</v>
      </c>
      <c r="E132" s="1">
        <v>131</v>
      </c>
      <c r="F132" s="1" t="s">
        <v>65</v>
      </c>
      <c r="G132" s="1" t="b">
        <v>0</v>
      </c>
      <c r="H132" s="1" t="s">
        <v>66</v>
      </c>
    </row>
    <row r="133" spans="4:8" x14ac:dyDescent="0.35">
      <c r="D133" s="1" t="s">
        <v>64</v>
      </c>
      <c r="E133" s="1">
        <v>132</v>
      </c>
      <c r="F133" s="1" t="s">
        <v>65</v>
      </c>
      <c r="G133" s="1" t="b">
        <v>0</v>
      </c>
      <c r="H133" s="1" t="s">
        <v>66</v>
      </c>
    </row>
    <row r="134" spans="4:8" x14ac:dyDescent="0.35">
      <c r="D134" s="1" t="s">
        <v>64</v>
      </c>
      <c r="E134" s="1">
        <v>133</v>
      </c>
      <c r="F134" s="1" t="s">
        <v>65</v>
      </c>
      <c r="G134" s="1" t="b">
        <v>0</v>
      </c>
      <c r="H134" s="1" t="s">
        <v>66</v>
      </c>
    </row>
    <row r="135" spans="4:8" x14ac:dyDescent="0.35">
      <c r="D135" s="1" t="s">
        <v>64</v>
      </c>
      <c r="E135" s="1">
        <v>134</v>
      </c>
      <c r="F135" s="1" t="s">
        <v>65</v>
      </c>
      <c r="G135" s="1" t="b">
        <v>0</v>
      </c>
      <c r="H135" s="1" t="s">
        <v>66</v>
      </c>
    </row>
    <row r="136" spans="4:8" x14ac:dyDescent="0.35">
      <c r="D136" s="1" t="s">
        <v>64</v>
      </c>
      <c r="E136" s="1">
        <v>135</v>
      </c>
      <c r="F136" s="1" t="s">
        <v>65</v>
      </c>
      <c r="G136" s="1" t="b">
        <v>0</v>
      </c>
      <c r="H136" s="1" t="s">
        <v>66</v>
      </c>
    </row>
    <row r="137" spans="4:8" x14ac:dyDescent="0.35">
      <c r="D137" s="1" t="s">
        <v>64</v>
      </c>
      <c r="E137" s="1">
        <v>136</v>
      </c>
      <c r="F137" s="1" t="s">
        <v>65</v>
      </c>
      <c r="G137" s="1" t="b">
        <v>0</v>
      </c>
      <c r="H137" s="1" t="s">
        <v>66</v>
      </c>
    </row>
    <row r="138" spans="4:8" x14ac:dyDescent="0.35">
      <c r="D138" s="1" t="s">
        <v>64</v>
      </c>
      <c r="E138" s="1">
        <v>137</v>
      </c>
      <c r="F138" s="1" t="s">
        <v>65</v>
      </c>
      <c r="G138" s="1" t="b">
        <v>0</v>
      </c>
      <c r="H138" s="1" t="s">
        <v>66</v>
      </c>
    </row>
    <row r="139" spans="4:8" x14ac:dyDescent="0.35">
      <c r="D139" s="1" t="s">
        <v>64</v>
      </c>
      <c r="E139" s="1">
        <v>138</v>
      </c>
      <c r="F139" s="1" t="s">
        <v>65</v>
      </c>
      <c r="G139" s="1" t="b">
        <v>0</v>
      </c>
      <c r="H139" s="1" t="s">
        <v>66</v>
      </c>
    </row>
    <row r="140" spans="4:8" x14ac:dyDescent="0.35">
      <c r="D140" s="1" t="s">
        <v>64</v>
      </c>
      <c r="E140" s="1">
        <v>139</v>
      </c>
      <c r="F140" s="1" t="s">
        <v>65</v>
      </c>
      <c r="G140" s="1" t="b">
        <v>0</v>
      </c>
      <c r="H140" s="1" t="s">
        <v>66</v>
      </c>
    </row>
    <row r="141" spans="4:8" x14ac:dyDescent="0.35">
      <c r="D141" s="1" t="s">
        <v>64</v>
      </c>
      <c r="E141" s="1">
        <v>140</v>
      </c>
      <c r="F141" s="1" t="s">
        <v>65</v>
      </c>
      <c r="G141" s="1" t="b">
        <v>0</v>
      </c>
      <c r="H141" s="1" t="s">
        <v>66</v>
      </c>
    </row>
    <row r="142" spans="4:8" x14ac:dyDescent="0.35">
      <c r="D142" s="1" t="s">
        <v>64</v>
      </c>
      <c r="E142" s="1">
        <v>141</v>
      </c>
      <c r="F142" s="1" t="s">
        <v>65</v>
      </c>
      <c r="G142" s="1" t="b">
        <v>0</v>
      </c>
      <c r="H142" s="1" t="s">
        <v>66</v>
      </c>
    </row>
    <row r="143" spans="4:8" x14ac:dyDescent="0.35">
      <c r="D143" s="1" t="s">
        <v>64</v>
      </c>
      <c r="E143" s="1">
        <v>142</v>
      </c>
      <c r="F143" s="1" t="s">
        <v>65</v>
      </c>
      <c r="G143" s="1" t="b">
        <v>0</v>
      </c>
      <c r="H143" s="1" t="s">
        <v>66</v>
      </c>
    </row>
    <row r="144" spans="4:8" x14ac:dyDescent="0.35">
      <c r="D144" s="1" t="s">
        <v>64</v>
      </c>
      <c r="E144" s="1">
        <v>143</v>
      </c>
      <c r="F144" s="1" t="s">
        <v>65</v>
      </c>
      <c r="G144" s="1" t="b">
        <v>0</v>
      </c>
      <c r="H144" s="1" t="s">
        <v>66</v>
      </c>
    </row>
    <row r="145" spans="4:8" x14ac:dyDescent="0.35">
      <c r="D145" s="1" t="s">
        <v>64</v>
      </c>
      <c r="E145" s="1">
        <v>144</v>
      </c>
      <c r="F145" s="1" t="s">
        <v>65</v>
      </c>
      <c r="G145" s="1" t="b">
        <v>0</v>
      </c>
      <c r="H145" s="1" t="s">
        <v>66</v>
      </c>
    </row>
    <row r="146" spans="4:8" x14ac:dyDescent="0.35">
      <c r="D146" s="1" t="s">
        <v>64</v>
      </c>
      <c r="E146" s="1">
        <v>145</v>
      </c>
      <c r="F146" s="1" t="s">
        <v>65</v>
      </c>
      <c r="G146" s="1" t="b">
        <v>0</v>
      </c>
      <c r="H146" s="1" t="s">
        <v>66</v>
      </c>
    </row>
    <row r="147" spans="4:8" x14ac:dyDescent="0.35">
      <c r="D147" s="1" t="s">
        <v>64</v>
      </c>
      <c r="E147" s="1">
        <v>146</v>
      </c>
      <c r="F147" s="1" t="s">
        <v>65</v>
      </c>
      <c r="G147" s="1" t="b">
        <v>0</v>
      </c>
      <c r="H147" s="1" t="s">
        <v>66</v>
      </c>
    </row>
    <row r="148" spans="4:8" x14ac:dyDescent="0.35">
      <c r="D148" s="1" t="s">
        <v>64</v>
      </c>
      <c r="E148" s="1">
        <v>147</v>
      </c>
      <c r="F148" s="1" t="s">
        <v>65</v>
      </c>
      <c r="G148" s="1" t="b">
        <v>0</v>
      </c>
      <c r="H148" s="1" t="s">
        <v>66</v>
      </c>
    </row>
    <row r="149" spans="4:8" x14ac:dyDescent="0.35">
      <c r="D149" s="1" t="s">
        <v>64</v>
      </c>
      <c r="E149" s="1">
        <v>148</v>
      </c>
      <c r="F149" s="1" t="s">
        <v>65</v>
      </c>
      <c r="G149" s="1" t="b">
        <v>0</v>
      </c>
      <c r="H149" s="1" t="s">
        <v>66</v>
      </c>
    </row>
    <row r="150" spans="4:8" x14ac:dyDescent="0.35">
      <c r="D150" s="1" t="s">
        <v>64</v>
      </c>
      <c r="E150" s="1">
        <v>149</v>
      </c>
      <c r="F150" s="1" t="s">
        <v>65</v>
      </c>
      <c r="G150" s="1" t="b">
        <v>0</v>
      </c>
      <c r="H150" s="1" t="s">
        <v>66</v>
      </c>
    </row>
    <row r="151" spans="4:8" x14ac:dyDescent="0.35">
      <c r="D151" s="1" t="s">
        <v>64</v>
      </c>
      <c r="E151" s="1">
        <v>150</v>
      </c>
      <c r="F151" s="1" t="s">
        <v>65</v>
      </c>
      <c r="G151" s="1" t="b">
        <v>0</v>
      </c>
      <c r="H151" s="1" t="s">
        <v>66</v>
      </c>
    </row>
    <row r="152" spans="4:8" x14ac:dyDescent="0.35">
      <c r="D152" s="1" t="s">
        <v>64</v>
      </c>
      <c r="E152" s="1">
        <v>151</v>
      </c>
      <c r="F152" s="1" t="s">
        <v>65</v>
      </c>
      <c r="G152" s="1" t="b">
        <v>0</v>
      </c>
      <c r="H152" s="1" t="s">
        <v>66</v>
      </c>
    </row>
    <row r="153" spans="4:8" x14ac:dyDescent="0.35">
      <c r="D153" s="1" t="s">
        <v>64</v>
      </c>
      <c r="E153" s="1">
        <v>152</v>
      </c>
      <c r="F153" s="1" t="s">
        <v>65</v>
      </c>
      <c r="G153" s="1" t="b">
        <v>0</v>
      </c>
      <c r="H153" s="1" t="s">
        <v>66</v>
      </c>
    </row>
    <row r="154" spans="4:8" x14ac:dyDescent="0.35">
      <c r="D154" s="1" t="s">
        <v>64</v>
      </c>
      <c r="E154" s="1">
        <v>153</v>
      </c>
      <c r="F154" s="1" t="s">
        <v>65</v>
      </c>
      <c r="G154" s="1" t="b">
        <v>0</v>
      </c>
      <c r="H154" s="1" t="s">
        <v>66</v>
      </c>
    </row>
    <row r="155" spans="4:8" x14ac:dyDescent="0.35">
      <c r="D155" s="1" t="s">
        <v>64</v>
      </c>
      <c r="E155" s="1">
        <v>154</v>
      </c>
      <c r="F155" s="1" t="s">
        <v>65</v>
      </c>
      <c r="G155" s="1" t="b">
        <v>0</v>
      </c>
      <c r="H155" s="1" t="s">
        <v>66</v>
      </c>
    </row>
    <row r="156" spans="4:8" x14ac:dyDescent="0.35">
      <c r="D156" s="1" t="s">
        <v>64</v>
      </c>
      <c r="E156" s="1">
        <v>155</v>
      </c>
      <c r="F156" s="1" t="s">
        <v>65</v>
      </c>
      <c r="G156" s="1" t="b">
        <v>0</v>
      </c>
      <c r="H156" s="1" t="s">
        <v>66</v>
      </c>
    </row>
    <row r="157" spans="4:8" x14ac:dyDescent="0.35">
      <c r="D157" s="1" t="s">
        <v>64</v>
      </c>
      <c r="E157" s="1">
        <v>156</v>
      </c>
      <c r="F157" s="1" t="s">
        <v>65</v>
      </c>
      <c r="G157" s="1" t="b">
        <v>0</v>
      </c>
      <c r="H157" s="1" t="s">
        <v>66</v>
      </c>
    </row>
    <row r="158" spans="4:8" x14ac:dyDescent="0.35">
      <c r="D158" s="1" t="s">
        <v>64</v>
      </c>
      <c r="E158" s="1">
        <v>157</v>
      </c>
      <c r="F158" s="1" t="s">
        <v>65</v>
      </c>
      <c r="G158" s="1" t="b">
        <v>0</v>
      </c>
      <c r="H158" s="1" t="s">
        <v>66</v>
      </c>
    </row>
    <row r="159" spans="4:8" x14ac:dyDescent="0.35">
      <c r="D159" s="1" t="s">
        <v>64</v>
      </c>
      <c r="E159" s="1">
        <v>158</v>
      </c>
      <c r="F159" s="1" t="s">
        <v>65</v>
      </c>
      <c r="G159" s="1" t="b">
        <v>0</v>
      </c>
      <c r="H159" s="1" t="s">
        <v>66</v>
      </c>
    </row>
    <row r="160" spans="4:8" x14ac:dyDescent="0.35">
      <c r="D160" s="1" t="s">
        <v>64</v>
      </c>
      <c r="E160" s="1">
        <v>159</v>
      </c>
      <c r="F160" s="1" t="s">
        <v>65</v>
      </c>
      <c r="G160" s="1" t="b">
        <v>0</v>
      </c>
      <c r="H160" s="1" t="s">
        <v>66</v>
      </c>
    </row>
    <row r="161" spans="4:8" x14ac:dyDescent="0.35">
      <c r="D161" s="1" t="s">
        <v>64</v>
      </c>
      <c r="E161" s="1">
        <v>160</v>
      </c>
      <c r="F161" s="1" t="s">
        <v>65</v>
      </c>
      <c r="G161" s="1" t="b">
        <v>0</v>
      </c>
      <c r="H161" s="1" t="s">
        <v>66</v>
      </c>
    </row>
    <row r="162" spans="4:8" x14ac:dyDescent="0.35">
      <c r="D162" s="1" t="s">
        <v>64</v>
      </c>
      <c r="E162" s="1">
        <v>161</v>
      </c>
      <c r="F162" s="1" t="s">
        <v>65</v>
      </c>
      <c r="G162" s="1" t="b">
        <v>0</v>
      </c>
      <c r="H162" s="1" t="s">
        <v>66</v>
      </c>
    </row>
    <row r="163" spans="4:8" x14ac:dyDescent="0.35">
      <c r="D163" s="1" t="s">
        <v>64</v>
      </c>
      <c r="E163" s="1">
        <v>162</v>
      </c>
      <c r="F163" s="1" t="s">
        <v>65</v>
      </c>
      <c r="G163" s="1" t="b">
        <v>0</v>
      </c>
      <c r="H163" s="1" t="s">
        <v>66</v>
      </c>
    </row>
    <row r="164" spans="4:8" x14ac:dyDescent="0.35">
      <c r="D164" s="1" t="s">
        <v>64</v>
      </c>
      <c r="E164" s="1">
        <v>88</v>
      </c>
      <c r="F164" s="1" t="s">
        <v>65</v>
      </c>
      <c r="G164" s="1" t="b">
        <v>0</v>
      </c>
      <c r="H164" s="1" t="s">
        <v>67</v>
      </c>
    </row>
    <row r="165" spans="4:8" x14ac:dyDescent="0.35">
      <c r="D165" s="1" t="s">
        <v>64</v>
      </c>
      <c r="E165" s="1">
        <v>89</v>
      </c>
      <c r="F165" s="1" t="s">
        <v>65</v>
      </c>
      <c r="G165" s="1" t="b">
        <v>0</v>
      </c>
      <c r="H165" s="1" t="s">
        <v>67</v>
      </c>
    </row>
    <row r="166" spans="4:8" x14ac:dyDescent="0.35">
      <c r="D166" s="1" t="s">
        <v>64</v>
      </c>
      <c r="E166" s="1">
        <v>103</v>
      </c>
      <c r="F166" s="1" t="s">
        <v>65</v>
      </c>
      <c r="G166" s="1" t="b">
        <v>0</v>
      </c>
      <c r="H166" s="1" t="s">
        <v>67</v>
      </c>
    </row>
    <row r="167" spans="4:8" x14ac:dyDescent="0.35">
      <c r="D167" s="1" t="s">
        <v>64</v>
      </c>
      <c r="E167" s="1">
        <v>104</v>
      </c>
      <c r="F167" s="1" t="s">
        <v>65</v>
      </c>
      <c r="G167" s="1" t="b">
        <v>0</v>
      </c>
      <c r="H167" s="1" t="s">
        <v>67</v>
      </c>
    </row>
    <row r="168" spans="4:8" x14ac:dyDescent="0.35">
      <c r="D168" s="1" t="s">
        <v>64</v>
      </c>
      <c r="E168" s="1">
        <v>105</v>
      </c>
      <c r="F168" s="1" t="s">
        <v>65</v>
      </c>
      <c r="G168" s="1" t="b">
        <v>0</v>
      </c>
      <c r="H168" s="1" t="s">
        <v>67</v>
      </c>
    </row>
    <row r="169" spans="4:8" x14ac:dyDescent="0.35">
      <c r="D169" s="1" t="s">
        <v>64</v>
      </c>
      <c r="E169" s="1">
        <v>106</v>
      </c>
      <c r="F169" s="1" t="s">
        <v>65</v>
      </c>
      <c r="G169" s="1" t="b">
        <v>0</v>
      </c>
      <c r="H169" s="1" t="s">
        <v>67</v>
      </c>
    </row>
    <row r="170" spans="4:8" x14ac:dyDescent="0.35">
      <c r="D170" s="1" t="s">
        <v>64</v>
      </c>
      <c r="E170" s="1">
        <v>107</v>
      </c>
      <c r="F170" s="1" t="s">
        <v>65</v>
      </c>
      <c r="G170" s="1" t="b">
        <v>0</v>
      </c>
      <c r="H170" s="1" t="s">
        <v>67</v>
      </c>
    </row>
    <row r="171" spans="4:8" x14ac:dyDescent="0.35">
      <c r="D171" s="1" t="s">
        <v>64</v>
      </c>
      <c r="E171" s="1">
        <v>108</v>
      </c>
      <c r="F171" s="1" t="s">
        <v>65</v>
      </c>
      <c r="G171" s="1" t="b">
        <v>0</v>
      </c>
      <c r="H171" s="1" t="s">
        <v>67</v>
      </c>
    </row>
    <row r="172" spans="4:8" x14ac:dyDescent="0.35">
      <c r="D172" s="1" t="s">
        <v>64</v>
      </c>
      <c r="E172" s="1">
        <v>109</v>
      </c>
      <c r="F172" s="1" t="s">
        <v>65</v>
      </c>
      <c r="G172" s="1" t="b">
        <v>0</v>
      </c>
      <c r="H172" s="1" t="s">
        <v>67</v>
      </c>
    </row>
    <row r="173" spans="4:8" x14ac:dyDescent="0.35">
      <c r="D173" s="1" t="s">
        <v>64</v>
      </c>
      <c r="E173" s="1">
        <v>110</v>
      </c>
      <c r="F173" s="1" t="s">
        <v>65</v>
      </c>
      <c r="G173" s="1" t="b">
        <v>0</v>
      </c>
      <c r="H173" s="1" t="s">
        <v>67</v>
      </c>
    </row>
    <row r="174" spans="4:8" x14ac:dyDescent="0.35">
      <c r="D174" s="1" t="s">
        <v>64</v>
      </c>
      <c r="E174" s="1">
        <v>111</v>
      </c>
      <c r="F174" s="1" t="s">
        <v>65</v>
      </c>
      <c r="G174" s="1" t="b">
        <v>0</v>
      </c>
      <c r="H174" s="1" t="s">
        <v>67</v>
      </c>
    </row>
    <row r="175" spans="4:8" x14ac:dyDescent="0.35">
      <c r="D175" s="1" t="s">
        <v>64</v>
      </c>
      <c r="E175" s="1">
        <v>112</v>
      </c>
      <c r="F175" s="1" t="s">
        <v>65</v>
      </c>
      <c r="G175" s="1" t="b">
        <v>0</v>
      </c>
      <c r="H175" s="1" t="s">
        <v>67</v>
      </c>
    </row>
    <row r="176" spans="4:8" x14ac:dyDescent="0.35">
      <c r="D176" s="1" t="s">
        <v>64</v>
      </c>
      <c r="E176" s="1">
        <v>113</v>
      </c>
      <c r="F176" s="1" t="s">
        <v>65</v>
      </c>
      <c r="G176" s="1" t="b">
        <v>0</v>
      </c>
      <c r="H176" s="1" t="s">
        <v>67</v>
      </c>
    </row>
    <row r="177" spans="4:8" x14ac:dyDescent="0.35">
      <c r="D177" s="1" t="s">
        <v>64</v>
      </c>
      <c r="E177" s="1">
        <v>114</v>
      </c>
      <c r="F177" s="1" t="s">
        <v>65</v>
      </c>
      <c r="G177" s="1" t="b">
        <v>0</v>
      </c>
      <c r="H177" s="1" t="s">
        <v>67</v>
      </c>
    </row>
    <row r="178" spans="4:8" x14ac:dyDescent="0.35">
      <c r="D178" s="1" t="s">
        <v>64</v>
      </c>
      <c r="E178" s="1">
        <v>115</v>
      </c>
      <c r="F178" s="1" t="s">
        <v>65</v>
      </c>
      <c r="G178" s="1" t="b">
        <v>0</v>
      </c>
      <c r="H178" s="1" t="s">
        <v>67</v>
      </c>
    </row>
    <row r="179" spans="4:8" x14ac:dyDescent="0.35">
      <c r="D179" s="1" t="s">
        <v>64</v>
      </c>
      <c r="E179" s="1">
        <v>116</v>
      </c>
      <c r="F179" s="1" t="s">
        <v>65</v>
      </c>
      <c r="G179" s="1" t="b">
        <v>0</v>
      </c>
      <c r="H179" s="1" t="s">
        <v>67</v>
      </c>
    </row>
    <row r="180" spans="4:8" x14ac:dyDescent="0.35">
      <c r="D180" s="1" t="s">
        <v>64</v>
      </c>
      <c r="E180" s="1">
        <v>117</v>
      </c>
      <c r="F180" s="1" t="s">
        <v>65</v>
      </c>
      <c r="G180" s="1" t="b">
        <v>0</v>
      </c>
      <c r="H180" s="1" t="s">
        <v>67</v>
      </c>
    </row>
    <row r="181" spans="4:8" x14ac:dyDescent="0.35">
      <c r="D181" s="1" t="s">
        <v>64</v>
      </c>
      <c r="E181" s="1">
        <v>118</v>
      </c>
      <c r="F181" s="1" t="s">
        <v>65</v>
      </c>
      <c r="G181" s="1" t="b">
        <v>0</v>
      </c>
      <c r="H181" s="1" t="s">
        <v>67</v>
      </c>
    </row>
    <row r="182" spans="4:8" x14ac:dyDescent="0.35">
      <c r="D182" s="1" t="s">
        <v>64</v>
      </c>
      <c r="E182" s="1">
        <v>71</v>
      </c>
      <c r="F182" s="1" t="s">
        <v>68</v>
      </c>
      <c r="G182" s="1" t="b">
        <v>1</v>
      </c>
      <c r="H182" s="1" t="s">
        <v>66</v>
      </c>
    </row>
    <row r="183" spans="4:8" x14ac:dyDescent="0.35">
      <c r="D183" s="1" t="s">
        <v>64</v>
      </c>
      <c r="E183" s="1">
        <v>72</v>
      </c>
      <c r="F183" s="1" t="s">
        <v>68</v>
      </c>
      <c r="G183" s="1" t="b">
        <v>1</v>
      </c>
      <c r="H183" s="1" t="s">
        <v>66</v>
      </c>
    </row>
    <row r="184" spans="4:8" x14ac:dyDescent="0.35">
      <c r="D184" s="1" t="s">
        <v>64</v>
      </c>
      <c r="E184" s="1">
        <v>73</v>
      </c>
      <c r="F184" s="1" t="s">
        <v>68</v>
      </c>
      <c r="G184" s="1" t="b">
        <v>1</v>
      </c>
      <c r="H184" s="1" t="s">
        <v>66</v>
      </c>
    </row>
    <row r="185" spans="4:8" x14ac:dyDescent="0.35">
      <c r="D185" s="1" t="s">
        <v>64</v>
      </c>
      <c r="E185" s="1">
        <v>74</v>
      </c>
      <c r="F185" s="1" t="s">
        <v>68</v>
      </c>
      <c r="G185" s="1" t="b">
        <v>1</v>
      </c>
      <c r="H185" s="1" t="s">
        <v>66</v>
      </c>
    </row>
    <row r="186" spans="4:8" x14ac:dyDescent="0.35">
      <c r="D186" s="1" t="s">
        <v>64</v>
      </c>
      <c r="E186" s="1">
        <v>75</v>
      </c>
      <c r="F186" s="1" t="s">
        <v>68</v>
      </c>
      <c r="G186" s="1" t="b">
        <v>1</v>
      </c>
      <c r="H186" s="1" t="s">
        <v>66</v>
      </c>
    </row>
    <row r="187" spans="4:8" x14ac:dyDescent="0.35">
      <c r="D187" s="1" t="s">
        <v>64</v>
      </c>
      <c r="E187" s="1">
        <v>76</v>
      </c>
      <c r="F187" s="1" t="s">
        <v>68</v>
      </c>
      <c r="G187" s="1" t="b">
        <v>1</v>
      </c>
      <c r="H187" s="1" t="s">
        <v>66</v>
      </c>
    </row>
    <row r="188" spans="4:8" x14ac:dyDescent="0.35">
      <c r="D188" s="1" t="s">
        <v>64</v>
      </c>
      <c r="E188" s="1">
        <v>77</v>
      </c>
      <c r="F188" s="1" t="s">
        <v>68</v>
      </c>
      <c r="G188" s="1" t="b">
        <v>1</v>
      </c>
      <c r="H188" s="1" t="s">
        <v>66</v>
      </c>
    </row>
    <row r="189" spans="4:8" x14ac:dyDescent="0.35">
      <c r="D189" s="1" t="s">
        <v>64</v>
      </c>
      <c r="E189" s="1">
        <v>78</v>
      </c>
      <c r="F189" s="1" t="s">
        <v>68</v>
      </c>
      <c r="G189" s="1" t="b">
        <v>1</v>
      </c>
      <c r="H189" s="1" t="s">
        <v>66</v>
      </c>
    </row>
    <row r="190" spans="4:8" x14ac:dyDescent="0.35">
      <c r="D190" s="1" t="s">
        <v>64</v>
      </c>
      <c r="E190" s="1">
        <v>79</v>
      </c>
      <c r="F190" s="1" t="s">
        <v>68</v>
      </c>
      <c r="G190" s="1" t="b">
        <v>1</v>
      </c>
      <c r="H190" s="1" t="s">
        <v>66</v>
      </c>
    </row>
    <row r="191" spans="4:8" x14ac:dyDescent="0.35">
      <c r="D191" s="1" t="s">
        <v>64</v>
      </c>
      <c r="E191" s="1">
        <v>80</v>
      </c>
      <c r="F191" s="1" t="s">
        <v>68</v>
      </c>
      <c r="G191" s="1" t="b">
        <v>1</v>
      </c>
      <c r="H191" s="1" t="s">
        <v>66</v>
      </c>
    </row>
    <row r="192" spans="4:8" x14ac:dyDescent="0.35">
      <c r="D192" s="1" t="s">
        <v>64</v>
      </c>
      <c r="E192" s="1">
        <v>81</v>
      </c>
      <c r="F192" s="1" t="s">
        <v>68</v>
      </c>
      <c r="G192" s="1" t="b">
        <v>1</v>
      </c>
      <c r="H192" s="1" t="s">
        <v>66</v>
      </c>
    </row>
    <row r="193" spans="4:8" x14ac:dyDescent="0.35">
      <c r="D193" s="1" t="s">
        <v>64</v>
      </c>
      <c r="E193" s="1">
        <v>82</v>
      </c>
      <c r="F193" s="1" t="s">
        <v>68</v>
      </c>
      <c r="G193" s="1" t="b">
        <v>1</v>
      </c>
      <c r="H193" s="1" t="s">
        <v>66</v>
      </c>
    </row>
    <row r="194" spans="4:8" x14ac:dyDescent="0.35">
      <c r="D194" s="1" t="s">
        <v>64</v>
      </c>
      <c r="E194" s="1">
        <v>83</v>
      </c>
      <c r="F194" s="1" t="s">
        <v>68</v>
      </c>
      <c r="G194" s="1" t="b">
        <v>1</v>
      </c>
      <c r="H194" s="1" t="s">
        <v>66</v>
      </c>
    </row>
    <row r="195" spans="4:8" x14ac:dyDescent="0.35">
      <c r="D195" s="1" t="s">
        <v>64</v>
      </c>
      <c r="E195" s="1">
        <v>84</v>
      </c>
      <c r="F195" s="1" t="s">
        <v>68</v>
      </c>
      <c r="G195" s="1" t="b">
        <v>1</v>
      </c>
      <c r="H195" s="1" t="s">
        <v>66</v>
      </c>
    </row>
    <row r="196" spans="4:8" x14ac:dyDescent="0.35">
      <c r="D196" s="1" t="s">
        <v>64</v>
      </c>
      <c r="E196" s="1">
        <v>85</v>
      </c>
      <c r="F196" s="1" t="s">
        <v>68</v>
      </c>
      <c r="G196" s="1" t="b">
        <v>1</v>
      </c>
      <c r="H196" s="1" t="s">
        <v>66</v>
      </c>
    </row>
    <row r="197" spans="4:8" x14ac:dyDescent="0.35">
      <c r="D197" s="1" t="s">
        <v>64</v>
      </c>
      <c r="E197" s="1">
        <v>86</v>
      </c>
      <c r="F197" s="1" t="s">
        <v>68</v>
      </c>
      <c r="G197" s="1" t="b">
        <v>1</v>
      </c>
      <c r="H197" s="1" t="s">
        <v>66</v>
      </c>
    </row>
    <row r="198" spans="4:8" x14ac:dyDescent="0.35">
      <c r="D198" s="1" t="s">
        <v>64</v>
      </c>
      <c r="E198" s="1">
        <v>87</v>
      </c>
      <c r="F198" s="1" t="s">
        <v>68</v>
      </c>
      <c r="G198" s="1" t="b">
        <v>1</v>
      </c>
      <c r="H198" s="1" t="s">
        <v>66</v>
      </c>
    </row>
    <row r="199" spans="4:8" x14ac:dyDescent="0.35">
      <c r="D199" s="1" t="s">
        <v>64</v>
      </c>
      <c r="E199" s="1">
        <v>88</v>
      </c>
      <c r="F199" s="1" t="s">
        <v>68</v>
      </c>
      <c r="G199" s="1" t="b">
        <v>1</v>
      </c>
      <c r="H199" s="1" t="s">
        <v>66</v>
      </c>
    </row>
    <row r="200" spans="4:8" x14ac:dyDescent="0.35">
      <c r="D200" s="1" t="s">
        <v>64</v>
      </c>
      <c r="E200" s="1">
        <v>89</v>
      </c>
      <c r="F200" s="1" t="s">
        <v>68</v>
      </c>
      <c r="G200" s="1" t="b">
        <v>1</v>
      </c>
      <c r="H200" s="1" t="s">
        <v>66</v>
      </c>
    </row>
    <row r="201" spans="4:8" x14ac:dyDescent="0.35">
      <c r="D201" s="1" t="s">
        <v>64</v>
      </c>
      <c r="E201" s="1">
        <v>115</v>
      </c>
      <c r="F201" s="1" t="s">
        <v>68</v>
      </c>
      <c r="G201" s="1" t="b">
        <v>1</v>
      </c>
      <c r="H201" s="1" t="s">
        <v>67</v>
      </c>
    </row>
    <row r="202" spans="4:8" x14ac:dyDescent="0.35">
      <c r="D202" s="1" t="s">
        <v>69</v>
      </c>
      <c r="E202" s="1">
        <v>261</v>
      </c>
      <c r="F202" s="1" t="s">
        <v>65</v>
      </c>
      <c r="G202" s="1" t="b">
        <v>0</v>
      </c>
      <c r="H202" s="1" t="s">
        <v>66</v>
      </c>
    </row>
    <row r="203" spans="4:8" x14ac:dyDescent="0.35">
      <c r="D203" s="1" t="s">
        <v>69</v>
      </c>
      <c r="E203" s="1">
        <v>262</v>
      </c>
      <c r="F203" s="1" t="s">
        <v>65</v>
      </c>
      <c r="G203" s="1" t="b">
        <v>0</v>
      </c>
      <c r="H203" s="1" t="s">
        <v>66</v>
      </c>
    </row>
    <row r="204" spans="4:8" x14ac:dyDescent="0.35">
      <c r="D204" s="1" t="s">
        <v>69</v>
      </c>
      <c r="E204" s="1">
        <v>263</v>
      </c>
      <c r="F204" s="1" t="s">
        <v>65</v>
      </c>
      <c r="G204" s="1" t="b">
        <v>0</v>
      </c>
      <c r="H204" s="1" t="s">
        <v>66</v>
      </c>
    </row>
    <row r="205" spans="4:8" x14ac:dyDescent="0.35">
      <c r="D205" s="1" t="s">
        <v>69</v>
      </c>
      <c r="E205" s="1">
        <v>264</v>
      </c>
      <c r="F205" s="1" t="s">
        <v>65</v>
      </c>
      <c r="G205" s="1" t="b">
        <v>0</v>
      </c>
      <c r="H205" s="1" t="s">
        <v>66</v>
      </c>
    </row>
    <row r="206" spans="4:8" x14ac:dyDescent="0.35">
      <c r="D206" s="1" t="s">
        <v>69</v>
      </c>
      <c r="E206" s="1">
        <v>265</v>
      </c>
      <c r="F206" s="1" t="s">
        <v>65</v>
      </c>
      <c r="G206" s="1" t="b">
        <v>0</v>
      </c>
      <c r="H206" s="1" t="s">
        <v>66</v>
      </c>
    </row>
    <row r="207" spans="4:8" x14ac:dyDescent="0.35">
      <c r="D207" s="1" t="s">
        <v>69</v>
      </c>
      <c r="E207" s="1">
        <v>266</v>
      </c>
      <c r="F207" s="1" t="s">
        <v>65</v>
      </c>
      <c r="G207" s="1" t="b">
        <v>0</v>
      </c>
      <c r="H207" s="1" t="s">
        <v>66</v>
      </c>
    </row>
    <row r="208" spans="4:8" x14ac:dyDescent="0.35">
      <c r="D208" s="1" t="s">
        <v>69</v>
      </c>
      <c r="E208" s="1">
        <v>267</v>
      </c>
      <c r="F208" s="1" t="s">
        <v>65</v>
      </c>
      <c r="G208" s="1" t="b">
        <v>0</v>
      </c>
      <c r="H208" s="1" t="s">
        <v>66</v>
      </c>
    </row>
    <row r="209" spans="4:8" x14ac:dyDescent="0.35">
      <c r="D209" s="1" t="s">
        <v>69</v>
      </c>
      <c r="E209" s="1">
        <v>268</v>
      </c>
      <c r="F209" s="1" t="s">
        <v>65</v>
      </c>
      <c r="G209" s="1" t="b">
        <v>0</v>
      </c>
      <c r="H209" s="1" t="s">
        <v>66</v>
      </c>
    </row>
    <row r="210" spans="4:8" x14ac:dyDescent="0.35">
      <c r="D210" s="1" t="s">
        <v>69</v>
      </c>
      <c r="E210" s="1">
        <v>269</v>
      </c>
      <c r="F210" s="1" t="s">
        <v>65</v>
      </c>
      <c r="G210" s="1" t="b">
        <v>0</v>
      </c>
      <c r="H210" s="1" t="s">
        <v>66</v>
      </c>
    </row>
    <row r="211" spans="4:8" x14ac:dyDescent="0.35">
      <c r="D211" s="1" t="s">
        <v>69</v>
      </c>
      <c r="E211" s="1">
        <v>270</v>
      </c>
      <c r="F211" s="1" t="s">
        <v>65</v>
      </c>
      <c r="G211" s="1" t="b">
        <v>0</v>
      </c>
      <c r="H211" s="1" t="s">
        <v>66</v>
      </c>
    </row>
    <row r="212" spans="4:8" x14ac:dyDescent="0.35">
      <c r="D212" s="1" t="s">
        <v>69</v>
      </c>
      <c r="E212" s="1">
        <v>271</v>
      </c>
      <c r="F212" s="1" t="s">
        <v>65</v>
      </c>
      <c r="G212" s="1" t="b">
        <v>0</v>
      </c>
      <c r="H212" s="1" t="s">
        <v>67</v>
      </c>
    </row>
    <row r="213" spans="4:8" x14ac:dyDescent="0.35">
      <c r="D213" s="1" t="s">
        <v>69</v>
      </c>
      <c r="E213" s="1">
        <v>272</v>
      </c>
      <c r="F213" s="1" t="s">
        <v>65</v>
      </c>
      <c r="G213" s="1" t="b">
        <v>0</v>
      </c>
      <c r="H213" s="1" t="s">
        <v>67</v>
      </c>
    </row>
    <row r="214" spans="4:8" x14ac:dyDescent="0.35">
      <c r="D214" s="1" t="s">
        <v>69</v>
      </c>
      <c r="E214" s="1">
        <v>273</v>
      </c>
      <c r="F214" s="1" t="s">
        <v>65</v>
      </c>
      <c r="G214" s="1" t="b">
        <v>0</v>
      </c>
      <c r="H214" s="1" t="s">
        <v>67</v>
      </c>
    </row>
    <row r="215" spans="4:8" x14ac:dyDescent="0.35">
      <c r="D215" s="1" t="s">
        <v>69</v>
      </c>
      <c r="E215" s="1">
        <v>274</v>
      </c>
      <c r="F215" s="1" t="s">
        <v>65</v>
      </c>
      <c r="G215" s="1" t="b">
        <v>0</v>
      </c>
      <c r="H215" s="1" t="s">
        <v>67</v>
      </c>
    </row>
    <row r="216" spans="4:8" x14ac:dyDescent="0.35">
      <c r="D216" s="1" t="s">
        <v>69</v>
      </c>
      <c r="E216" s="1">
        <v>275</v>
      </c>
      <c r="F216" s="1" t="s">
        <v>65</v>
      </c>
      <c r="G216" s="1" t="b">
        <v>0</v>
      </c>
      <c r="H216" s="1" t="s">
        <v>67</v>
      </c>
    </row>
    <row r="217" spans="4:8" x14ac:dyDescent="0.35">
      <c r="D217" s="1" t="s">
        <v>69</v>
      </c>
      <c r="E217" s="1">
        <v>276</v>
      </c>
      <c r="F217" s="1" t="s">
        <v>65</v>
      </c>
      <c r="G217" s="1" t="b">
        <v>0</v>
      </c>
      <c r="H217" s="1" t="s">
        <v>67</v>
      </c>
    </row>
    <row r="218" spans="4:8" x14ac:dyDescent="0.35">
      <c r="D218" s="1" t="s">
        <v>69</v>
      </c>
      <c r="E218" s="1">
        <v>277</v>
      </c>
      <c r="F218" s="1" t="s">
        <v>65</v>
      </c>
      <c r="G218" s="1" t="b">
        <v>0</v>
      </c>
      <c r="H218" s="1" t="s">
        <v>67</v>
      </c>
    </row>
    <row r="219" spans="4:8" x14ac:dyDescent="0.35">
      <c r="D219" s="1" t="s">
        <v>69</v>
      </c>
      <c r="E219" s="1">
        <v>278</v>
      </c>
      <c r="F219" s="1" t="s">
        <v>65</v>
      </c>
      <c r="G219" s="1" t="b">
        <v>0</v>
      </c>
      <c r="H219" s="1" t="s">
        <v>67</v>
      </c>
    </row>
    <row r="220" spans="4:8" x14ac:dyDescent="0.35">
      <c r="D220" s="1" t="s">
        <v>69</v>
      </c>
      <c r="E220" s="1">
        <v>279</v>
      </c>
      <c r="F220" s="1" t="s">
        <v>65</v>
      </c>
      <c r="G220" s="1" t="b">
        <v>0</v>
      </c>
      <c r="H220" s="1" t="s">
        <v>67</v>
      </c>
    </row>
    <row r="221" spans="4:8" x14ac:dyDescent="0.35">
      <c r="D221" s="1" t="s">
        <v>69</v>
      </c>
      <c r="E221" s="1">
        <v>280</v>
      </c>
      <c r="F221" s="1" t="s">
        <v>65</v>
      </c>
      <c r="G221" s="1" t="b">
        <v>0</v>
      </c>
      <c r="H221" s="1" t="s">
        <v>67</v>
      </c>
    </row>
    <row r="222" spans="4:8" x14ac:dyDescent="0.35">
      <c r="D222" s="1" t="s">
        <v>69</v>
      </c>
      <c r="E222" s="1">
        <v>201</v>
      </c>
      <c r="F222" s="1" t="s">
        <v>68</v>
      </c>
      <c r="G222" s="1" t="b">
        <v>1</v>
      </c>
      <c r="H222" s="1" t="s">
        <v>66</v>
      </c>
    </row>
    <row r="223" spans="4:8" x14ac:dyDescent="0.35">
      <c r="D223" s="1" t="s">
        <v>69</v>
      </c>
      <c r="E223" s="1">
        <v>202</v>
      </c>
      <c r="F223" s="1" t="s">
        <v>68</v>
      </c>
      <c r="G223" s="1" t="b">
        <v>1</v>
      </c>
      <c r="H223" s="1" t="s">
        <v>66</v>
      </c>
    </row>
    <row r="224" spans="4:8" x14ac:dyDescent="0.35">
      <c r="D224" s="1" t="s">
        <v>69</v>
      </c>
      <c r="E224" s="1">
        <v>203</v>
      </c>
      <c r="F224" s="1" t="s">
        <v>68</v>
      </c>
      <c r="G224" s="1" t="b">
        <v>1</v>
      </c>
      <c r="H224" s="1" t="s">
        <v>66</v>
      </c>
    </row>
    <row r="225" spans="4:8" x14ac:dyDescent="0.35">
      <c r="D225" s="1" t="s">
        <v>69</v>
      </c>
      <c r="E225" s="1">
        <v>204</v>
      </c>
      <c r="F225" s="1" t="s">
        <v>68</v>
      </c>
      <c r="G225" s="1" t="b">
        <v>1</v>
      </c>
      <c r="H225" s="1" t="s">
        <v>66</v>
      </c>
    </row>
    <row r="226" spans="4:8" x14ac:dyDescent="0.35">
      <c r="D226" s="1" t="s">
        <v>69</v>
      </c>
      <c r="E226" s="1">
        <v>205</v>
      </c>
      <c r="F226" s="1" t="s">
        <v>68</v>
      </c>
      <c r="G226" s="1" t="b">
        <v>1</v>
      </c>
      <c r="H226" s="1" t="s">
        <v>66</v>
      </c>
    </row>
    <row r="227" spans="4:8" x14ac:dyDescent="0.35">
      <c r="D227" s="1" t="s">
        <v>69</v>
      </c>
      <c r="E227" s="1">
        <v>206</v>
      </c>
      <c r="F227" s="1" t="s">
        <v>68</v>
      </c>
      <c r="G227" s="1" t="b">
        <v>1</v>
      </c>
      <c r="H227" s="1" t="s">
        <v>66</v>
      </c>
    </row>
    <row r="228" spans="4:8" x14ac:dyDescent="0.35">
      <c r="D228" s="1" t="s">
        <v>69</v>
      </c>
      <c r="E228" s="1">
        <v>207</v>
      </c>
      <c r="F228" s="1" t="s">
        <v>68</v>
      </c>
      <c r="G228" s="1" t="b">
        <v>1</v>
      </c>
      <c r="H228" s="1" t="s">
        <v>66</v>
      </c>
    </row>
    <row r="229" spans="4:8" x14ac:dyDescent="0.35">
      <c r="D229" s="1" t="s">
        <v>69</v>
      </c>
      <c r="E229" s="1">
        <v>208</v>
      </c>
      <c r="F229" s="1" t="s">
        <v>68</v>
      </c>
      <c r="G229" s="1" t="b">
        <v>1</v>
      </c>
      <c r="H229" s="1" t="s">
        <v>66</v>
      </c>
    </row>
    <row r="230" spans="4:8" x14ac:dyDescent="0.35">
      <c r="D230" s="1" t="s">
        <v>69</v>
      </c>
      <c r="E230" s="1">
        <v>209</v>
      </c>
      <c r="F230" s="1" t="s">
        <v>68</v>
      </c>
      <c r="G230" s="1" t="b">
        <v>1</v>
      </c>
      <c r="H230" s="1" t="s">
        <v>66</v>
      </c>
    </row>
    <row r="231" spans="4:8" x14ac:dyDescent="0.35">
      <c r="D231" s="1" t="s">
        <v>69</v>
      </c>
      <c r="E231" s="1">
        <v>210</v>
      </c>
      <c r="F231" s="1" t="s">
        <v>68</v>
      </c>
      <c r="G231" s="1" t="b">
        <v>1</v>
      </c>
      <c r="H231" s="1" t="s">
        <v>66</v>
      </c>
    </row>
    <row r="232" spans="4:8" x14ac:dyDescent="0.35">
      <c r="D232" s="1" t="s">
        <v>69</v>
      </c>
      <c r="E232" s="1">
        <v>211</v>
      </c>
      <c r="F232" s="1" t="s">
        <v>68</v>
      </c>
      <c r="G232" s="1" t="b">
        <v>1</v>
      </c>
      <c r="H232" s="1" t="s">
        <v>66</v>
      </c>
    </row>
    <row r="233" spans="4:8" x14ac:dyDescent="0.35">
      <c r="D233" s="1" t="s">
        <v>69</v>
      </c>
      <c r="E233" s="1">
        <v>212</v>
      </c>
      <c r="F233" s="1" t="s">
        <v>68</v>
      </c>
      <c r="G233" s="1" t="b">
        <v>1</v>
      </c>
      <c r="H233" s="1" t="s">
        <v>66</v>
      </c>
    </row>
    <row r="234" spans="4:8" x14ac:dyDescent="0.35">
      <c r="D234" s="1" t="s">
        <v>69</v>
      </c>
      <c r="E234" s="1">
        <v>213</v>
      </c>
      <c r="F234" s="1" t="s">
        <v>68</v>
      </c>
      <c r="G234" s="1" t="b">
        <v>1</v>
      </c>
      <c r="H234" s="1" t="s">
        <v>66</v>
      </c>
    </row>
    <row r="235" spans="4:8" x14ac:dyDescent="0.35">
      <c r="D235" s="1" t="s">
        <v>69</v>
      </c>
      <c r="E235" s="1">
        <v>214</v>
      </c>
      <c r="F235" s="1" t="s">
        <v>68</v>
      </c>
      <c r="G235" s="1" t="b">
        <v>1</v>
      </c>
      <c r="H235" s="1" t="s">
        <v>66</v>
      </c>
    </row>
    <row r="236" spans="4:8" x14ac:dyDescent="0.35">
      <c r="D236" s="1" t="s">
        <v>69</v>
      </c>
      <c r="E236" s="1">
        <v>215</v>
      </c>
      <c r="F236" s="1" t="s">
        <v>68</v>
      </c>
      <c r="G236" s="1" t="b">
        <v>1</v>
      </c>
      <c r="H236" s="1" t="s">
        <v>66</v>
      </c>
    </row>
    <row r="237" spans="4:8" x14ac:dyDescent="0.35">
      <c r="D237" s="1" t="s">
        <v>69</v>
      </c>
      <c r="E237" s="1">
        <v>216</v>
      </c>
      <c r="F237" s="1" t="s">
        <v>68</v>
      </c>
      <c r="G237" s="1" t="b">
        <v>1</v>
      </c>
      <c r="H237" s="1" t="s">
        <v>66</v>
      </c>
    </row>
    <row r="238" spans="4:8" x14ac:dyDescent="0.35">
      <c r="D238" s="1" t="s">
        <v>69</v>
      </c>
      <c r="E238" s="1">
        <v>217</v>
      </c>
      <c r="F238" s="1" t="s">
        <v>68</v>
      </c>
      <c r="G238" s="1" t="b">
        <v>1</v>
      </c>
      <c r="H238" s="1" t="s">
        <v>66</v>
      </c>
    </row>
    <row r="239" spans="4:8" x14ac:dyDescent="0.35">
      <c r="D239" s="1" t="s">
        <v>69</v>
      </c>
      <c r="E239" s="1">
        <v>218</v>
      </c>
      <c r="F239" s="1" t="s">
        <v>68</v>
      </c>
      <c r="G239" s="1" t="b">
        <v>1</v>
      </c>
      <c r="H239" s="1" t="s">
        <v>66</v>
      </c>
    </row>
    <row r="240" spans="4:8" x14ac:dyDescent="0.35">
      <c r="D240" s="1" t="s">
        <v>69</v>
      </c>
      <c r="E240" s="1">
        <v>219</v>
      </c>
      <c r="F240" s="1" t="s">
        <v>68</v>
      </c>
      <c r="G240" s="1" t="b">
        <v>1</v>
      </c>
      <c r="H240" s="1" t="s">
        <v>66</v>
      </c>
    </row>
    <row r="241" spans="4:8" x14ac:dyDescent="0.35">
      <c r="D241" s="1" t="s">
        <v>69</v>
      </c>
      <c r="E241" s="1">
        <v>220</v>
      </c>
      <c r="F241" s="1" t="s">
        <v>68</v>
      </c>
      <c r="G241" s="1" t="b">
        <v>1</v>
      </c>
      <c r="H241" s="1" t="s">
        <v>66</v>
      </c>
    </row>
    <row r="242" spans="4:8" x14ac:dyDescent="0.35">
      <c r="D242" s="1" t="s">
        <v>69</v>
      </c>
      <c r="E242" s="1">
        <v>221</v>
      </c>
      <c r="F242" s="1" t="s">
        <v>68</v>
      </c>
      <c r="G242" s="1" t="b">
        <v>1</v>
      </c>
      <c r="H242" s="1" t="s">
        <v>66</v>
      </c>
    </row>
    <row r="243" spans="4:8" x14ac:dyDescent="0.35">
      <c r="D243" s="1" t="s">
        <v>69</v>
      </c>
      <c r="E243" s="1">
        <v>222</v>
      </c>
      <c r="F243" s="1" t="s">
        <v>68</v>
      </c>
      <c r="G243" s="1" t="b">
        <v>1</v>
      </c>
      <c r="H243" s="1" t="s">
        <v>66</v>
      </c>
    </row>
    <row r="244" spans="4:8" x14ac:dyDescent="0.35">
      <c r="D244" s="1" t="s">
        <v>69</v>
      </c>
      <c r="E244" s="1">
        <v>223</v>
      </c>
      <c r="F244" s="1" t="s">
        <v>68</v>
      </c>
      <c r="G244" s="1" t="b">
        <v>1</v>
      </c>
      <c r="H244" s="1" t="s">
        <v>66</v>
      </c>
    </row>
    <row r="245" spans="4:8" x14ac:dyDescent="0.35">
      <c r="D245" s="1" t="s">
        <v>69</v>
      </c>
      <c r="E245" s="1">
        <v>224</v>
      </c>
      <c r="F245" s="1" t="s">
        <v>68</v>
      </c>
      <c r="G245" s="1" t="b">
        <v>1</v>
      </c>
      <c r="H245" s="1" t="s">
        <v>66</v>
      </c>
    </row>
    <row r="246" spans="4:8" x14ac:dyDescent="0.35">
      <c r="D246" s="1" t="s">
        <v>69</v>
      </c>
      <c r="E246" s="1">
        <v>225</v>
      </c>
      <c r="F246" s="1" t="s">
        <v>68</v>
      </c>
      <c r="G246" s="1" t="b">
        <v>1</v>
      </c>
      <c r="H246" s="1" t="s">
        <v>66</v>
      </c>
    </row>
    <row r="247" spans="4:8" x14ac:dyDescent="0.35">
      <c r="D247" s="1" t="s">
        <v>69</v>
      </c>
      <c r="E247" s="1">
        <v>226</v>
      </c>
      <c r="F247" s="1" t="s">
        <v>68</v>
      </c>
      <c r="G247" s="1" t="b">
        <v>1</v>
      </c>
      <c r="H247" s="1" t="s">
        <v>66</v>
      </c>
    </row>
    <row r="248" spans="4:8" x14ac:dyDescent="0.35">
      <c r="D248" s="1" t="s">
        <v>69</v>
      </c>
      <c r="E248" s="1">
        <v>227</v>
      </c>
      <c r="F248" s="1" t="s">
        <v>68</v>
      </c>
      <c r="G248" s="1" t="b">
        <v>1</v>
      </c>
      <c r="H248" s="1" t="s">
        <v>66</v>
      </c>
    </row>
    <row r="249" spans="4:8" x14ac:dyDescent="0.35">
      <c r="D249" s="1" t="s">
        <v>69</v>
      </c>
      <c r="E249" s="1">
        <v>228</v>
      </c>
      <c r="F249" s="1" t="s">
        <v>68</v>
      </c>
      <c r="G249" s="1" t="b">
        <v>1</v>
      </c>
      <c r="H249" s="1" t="s">
        <v>66</v>
      </c>
    </row>
    <row r="250" spans="4:8" x14ac:dyDescent="0.35">
      <c r="D250" s="1" t="s">
        <v>69</v>
      </c>
      <c r="E250" s="1">
        <v>229</v>
      </c>
      <c r="F250" s="1" t="s">
        <v>68</v>
      </c>
      <c r="G250" s="1" t="b">
        <v>1</v>
      </c>
      <c r="H250" s="1" t="s">
        <v>66</v>
      </c>
    </row>
    <row r="251" spans="4:8" x14ac:dyDescent="0.35">
      <c r="D251" s="1" t="s">
        <v>69</v>
      </c>
      <c r="E251" s="1">
        <v>230</v>
      </c>
      <c r="F251" s="1" t="s">
        <v>68</v>
      </c>
      <c r="G251" s="1" t="b">
        <v>1</v>
      </c>
      <c r="H251" s="1" t="s">
        <v>66</v>
      </c>
    </row>
    <row r="252" spans="4:8" x14ac:dyDescent="0.35">
      <c r="D252" s="1" t="s">
        <v>69</v>
      </c>
      <c r="E252" s="1">
        <v>231</v>
      </c>
      <c r="F252" s="1" t="s">
        <v>68</v>
      </c>
      <c r="G252" s="1" t="b">
        <v>1</v>
      </c>
      <c r="H252" s="1" t="s">
        <v>66</v>
      </c>
    </row>
    <row r="253" spans="4:8" x14ac:dyDescent="0.35">
      <c r="D253" s="1" t="s">
        <v>69</v>
      </c>
      <c r="E253" s="1">
        <v>232</v>
      </c>
      <c r="F253" s="1" t="s">
        <v>68</v>
      </c>
      <c r="G253" s="1" t="b">
        <v>1</v>
      </c>
      <c r="H253" s="1" t="s">
        <v>66</v>
      </c>
    </row>
    <row r="254" spans="4:8" x14ac:dyDescent="0.35">
      <c r="D254" s="1" t="s">
        <v>69</v>
      </c>
      <c r="E254" s="1">
        <v>233</v>
      </c>
      <c r="F254" s="1" t="s">
        <v>68</v>
      </c>
      <c r="G254" s="1" t="b">
        <v>1</v>
      </c>
      <c r="H254" s="1" t="s">
        <v>66</v>
      </c>
    </row>
    <row r="255" spans="4:8" x14ac:dyDescent="0.35">
      <c r="D255" s="1" t="s">
        <v>69</v>
      </c>
      <c r="E255" s="1">
        <v>234</v>
      </c>
      <c r="F255" s="1" t="s">
        <v>68</v>
      </c>
      <c r="G255" s="1" t="b">
        <v>1</v>
      </c>
      <c r="H255" s="1" t="s">
        <v>66</v>
      </c>
    </row>
    <row r="256" spans="4:8" x14ac:dyDescent="0.35">
      <c r="D256" s="1" t="s">
        <v>69</v>
      </c>
      <c r="E256" s="1">
        <v>235</v>
      </c>
      <c r="F256" s="1" t="s">
        <v>68</v>
      </c>
      <c r="G256" s="1" t="b">
        <v>1</v>
      </c>
      <c r="H256" s="1" t="s">
        <v>66</v>
      </c>
    </row>
    <row r="257" spans="4:8" x14ac:dyDescent="0.35">
      <c r="D257" s="1" t="s">
        <v>69</v>
      </c>
      <c r="E257" s="1">
        <v>236</v>
      </c>
      <c r="F257" s="1" t="s">
        <v>68</v>
      </c>
      <c r="G257" s="1" t="b">
        <v>1</v>
      </c>
      <c r="H257" s="1" t="s">
        <v>66</v>
      </c>
    </row>
    <row r="258" spans="4:8" x14ac:dyDescent="0.35">
      <c r="D258" s="1" t="s">
        <v>69</v>
      </c>
      <c r="E258" s="1">
        <v>237</v>
      </c>
      <c r="F258" s="1" t="s">
        <v>68</v>
      </c>
      <c r="G258" s="1" t="b">
        <v>1</v>
      </c>
      <c r="H258" s="1" t="s">
        <v>66</v>
      </c>
    </row>
    <row r="259" spans="4:8" x14ac:dyDescent="0.35">
      <c r="D259" s="1" t="s">
        <v>69</v>
      </c>
      <c r="E259" s="1">
        <v>238</v>
      </c>
      <c r="F259" s="1" t="s">
        <v>68</v>
      </c>
      <c r="G259" s="1" t="b">
        <v>1</v>
      </c>
      <c r="H259" s="1" t="s">
        <v>66</v>
      </c>
    </row>
    <row r="260" spans="4:8" x14ac:dyDescent="0.35">
      <c r="D260" s="1" t="s">
        <v>69</v>
      </c>
      <c r="E260" s="1">
        <v>239</v>
      </c>
      <c r="F260" s="1" t="s">
        <v>68</v>
      </c>
      <c r="G260" s="1" t="b">
        <v>1</v>
      </c>
      <c r="H260" s="1" t="s">
        <v>66</v>
      </c>
    </row>
    <row r="261" spans="4:8" x14ac:dyDescent="0.35">
      <c r="D261" s="1" t="s">
        <v>69</v>
      </c>
      <c r="E261" s="1">
        <v>240</v>
      </c>
      <c r="F261" s="1" t="s">
        <v>68</v>
      </c>
      <c r="G261" s="1" t="b">
        <v>1</v>
      </c>
      <c r="H261" s="1" t="s">
        <v>66</v>
      </c>
    </row>
    <row r="262" spans="4:8" x14ac:dyDescent="0.35">
      <c r="D262" s="1" t="s">
        <v>69</v>
      </c>
      <c r="E262" s="1">
        <v>241</v>
      </c>
      <c r="F262" s="1" t="s">
        <v>68</v>
      </c>
      <c r="G262" s="1" t="b">
        <v>1</v>
      </c>
      <c r="H262" s="1" t="s">
        <v>66</v>
      </c>
    </row>
    <row r="263" spans="4:8" x14ac:dyDescent="0.35">
      <c r="D263" s="1" t="s">
        <v>69</v>
      </c>
      <c r="E263" s="1">
        <v>242</v>
      </c>
      <c r="F263" s="1" t="s">
        <v>68</v>
      </c>
      <c r="G263" s="1" t="b">
        <v>1</v>
      </c>
      <c r="H263" s="1" t="s">
        <v>66</v>
      </c>
    </row>
    <row r="264" spans="4:8" x14ac:dyDescent="0.35">
      <c r="D264" s="1" t="s">
        <v>69</v>
      </c>
      <c r="E264" s="1">
        <v>243</v>
      </c>
      <c r="F264" s="1" t="s">
        <v>68</v>
      </c>
      <c r="G264" s="1" t="b">
        <v>1</v>
      </c>
      <c r="H264" s="1" t="s">
        <v>66</v>
      </c>
    </row>
    <row r="265" spans="4:8" x14ac:dyDescent="0.35">
      <c r="D265" s="1" t="s">
        <v>69</v>
      </c>
      <c r="E265" s="1">
        <v>244</v>
      </c>
      <c r="F265" s="1" t="s">
        <v>68</v>
      </c>
      <c r="G265" s="1" t="b">
        <v>1</v>
      </c>
      <c r="H265" s="1" t="s">
        <v>66</v>
      </c>
    </row>
    <row r="266" spans="4:8" x14ac:dyDescent="0.35">
      <c r="D266" s="1" t="s">
        <v>69</v>
      </c>
      <c r="E266" s="1">
        <v>245</v>
      </c>
      <c r="F266" s="1" t="s">
        <v>68</v>
      </c>
      <c r="G266" s="1" t="b">
        <v>1</v>
      </c>
      <c r="H266" s="1" t="s">
        <v>66</v>
      </c>
    </row>
    <row r="267" spans="4:8" x14ac:dyDescent="0.35">
      <c r="D267" s="1" t="s">
        <v>69</v>
      </c>
      <c r="E267" s="1">
        <v>246</v>
      </c>
      <c r="F267" s="1" t="s">
        <v>68</v>
      </c>
      <c r="G267" s="1" t="b">
        <v>1</v>
      </c>
      <c r="H267" s="1" t="s">
        <v>66</v>
      </c>
    </row>
    <row r="268" spans="4:8" x14ac:dyDescent="0.35">
      <c r="D268" s="1" t="s">
        <v>69</v>
      </c>
      <c r="E268" s="1">
        <v>247</v>
      </c>
      <c r="F268" s="1" t="s">
        <v>68</v>
      </c>
      <c r="G268" s="1" t="b">
        <v>1</v>
      </c>
      <c r="H268" s="1" t="s">
        <v>66</v>
      </c>
    </row>
    <row r="269" spans="4:8" x14ac:dyDescent="0.35">
      <c r="D269" s="1" t="s">
        <v>69</v>
      </c>
      <c r="E269" s="1">
        <v>248</v>
      </c>
      <c r="F269" s="1" t="s">
        <v>68</v>
      </c>
      <c r="G269" s="1" t="b">
        <v>1</v>
      </c>
      <c r="H269" s="1" t="s">
        <v>66</v>
      </c>
    </row>
    <row r="270" spans="4:8" x14ac:dyDescent="0.35">
      <c r="D270" s="1" t="s">
        <v>69</v>
      </c>
      <c r="E270" s="1">
        <v>249</v>
      </c>
      <c r="F270" s="1" t="s">
        <v>68</v>
      </c>
      <c r="G270" s="1" t="b">
        <v>1</v>
      </c>
      <c r="H270" s="1" t="s">
        <v>66</v>
      </c>
    </row>
    <row r="271" spans="4:8" x14ac:dyDescent="0.35">
      <c r="D271" s="1" t="s">
        <v>69</v>
      </c>
      <c r="E271" s="1">
        <v>250</v>
      </c>
      <c r="F271" s="1" t="s">
        <v>68</v>
      </c>
      <c r="G271" s="1" t="b">
        <v>1</v>
      </c>
      <c r="H271" s="1" t="s">
        <v>66</v>
      </c>
    </row>
    <row r="272" spans="4:8" x14ac:dyDescent="0.35">
      <c r="D272" s="1" t="s">
        <v>69</v>
      </c>
      <c r="E272" s="1">
        <v>251</v>
      </c>
      <c r="F272" s="1" t="s">
        <v>68</v>
      </c>
      <c r="G272" s="1" t="b">
        <v>1</v>
      </c>
      <c r="H272" s="1" t="s">
        <v>66</v>
      </c>
    </row>
    <row r="273" spans="4:8" x14ac:dyDescent="0.35">
      <c r="D273" s="1" t="s">
        <v>69</v>
      </c>
      <c r="E273" s="1">
        <v>252</v>
      </c>
      <c r="F273" s="1" t="s">
        <v>68</v>
      </c>
      <c r="G273" s="1" t="b">
        <v>1</v>
      </c>
      <c r="H273" s="1" t="s">
        <v>66</v>
      </c>
    </row>
    <row r="274" spans="4:8" x14ac:dyDescent="0.35">
      <c r="D274" s="1" t="s">
        <v>69</v>
      </c>
      <c r="E274" s="1">
        <v>253</v>
      </c>
      <c r="F274" s="1" t="s">
        <v>68</v>
      </c>
      <c r="G274" s="1" t="b">
        <v>1</v>
      </c>
      <c r="H274" s="1" t="s">
        <v>66</v>
      </c>
    </row>
    <row r="275" spans="4:8" x14ac:dyDescent="0.35">
      <c r="D275" s="1" t="s">
        <v>69</v>
      </c>
      <c r="E275" s="1">
        <v>254</v>
      </c>
      <c r="F275" s="1" t="s">
        <v>68</v>
      </c>
      <c r="G275" s="1" t="b">
        <v>1</v>
      </c>
      <c r="H275" s="1" t="s">
        <v>66</v>
      </c>
    </row>
    <row r="276" spans="4:8" x14ac:dyDescent="0.35">
      <c r="D276" s="1" t="s">
        <v>69</v>
      </c>
      <c r="E276" s="1">
        <v>255</v>
      </c>
      <c r="F276" s="1" t="s">
        <v>68</v>
      </c>
      <c r="G276" s="1" t="b">
        <v>1</v>
      </c>
      <c r="H276" s="1" t="s">
        <v>66</v>
      </c>
    </row>
    <row r="277" spans="4:8" x14ac:dyDescent="0.35">
      <c r="D277" s="1" t="s">
        <v>69</v>
      </c>
      <c r="E277" s="1">
        <v>256</v>
      </c>
      <c r="F277" s="1" t="s">
        <v>68</v>
      </c>
      <c r="G277" s="1" t="b">
        <v>1</v>
      </c>
      <c r="H277" s="1" t="s">
        <v>66</v>
      </c>
    </row>
    <row r="278" spans="4:8" x14ac:dyDescent="0.35">
      <c r="D278" s="1" t="s">
        <v>69</v>
      </c>
      <c r="E278" s="1">
        <v>257</v>
      </c>
      <c r="F278" s="1" t="s">
        <v>68</v>
      </c>
      <c r="G278" s="1" t="b">
        <v>1</v>
      </c>
      <c r="H278" s="1" t="s">
        <v>66</v>
      </c>
    </row>
    <row r="279" spans="4:8" x14ac:dyDescent="0.35">
      <c r="D279" s="1" t="s">
        <v>69</v>
      </c>
      <c r="E279" s="1">
        <v>258</v>
      </c>
      <c r="F279" s="1" t="s">
        <v>68</v>
      </c>
      <c r="G279" s="1" t="b">
        <v>1</v>
      </c>
      <c r="H279" s="1" t="s">
        <v>66</v>
      </c>
    </row>
    <row r="280" spans="4:8" x14ac:dyDescent="0.35">
      <c r="D280" s="1" t="s">
        <v>69</v>
      </c>
      <c r="E280" s="1">
        <v>259</v>
      </c>
      <c r="F280" s="1" t="s">
        <v>68</v>
      </c>
      <c r="G280" s="1" t="b">
        <v>1</v>
      </c>
      <c r="H280" s="1" t="s">
        <v>66</v>
      </c>
    </row>
    <row r="281" spans="4:8" x14ac:dyDescent="0.35">
      <c r="D281" s="1" t="s">
        <v>69</v>
      </c>
      <c r="E281" s="1">
        <v>260</v>
      </c>
      <c r="F281" s="1" t="s">
        <v>68</v>
      </c>
      <c r="G281" s="1" t="b">
        <v>1</v>
      </c>
      <c r="H281" s="1" t="s">
        <v>66</v>
      </c>
    </row>
    <row r="282" spans="4:8" x14ac:dyDescent="0.35">
      <c r="D282" s="1" t="s">
        <v>69</v>
      </c>
      <c r="E282" s="1">
        <v>261</v>
      </c>
      <c r="F282" s="1" t="s">
        <v>68</v>
      </c>
      <c r="G282" s="1" t="b">
        <v>1</v>
      </c>
      <c r="H282" s="1" t="s">
        <v>66</v>
      </c>
    </row>
    <row r="283" spans="4:8" x14ac:dyDescent="0.35">
      <c r="D283" s="1" t="s">
        <v>69</v>
      </c>
      <c r="E283" s="1">
        <v>262</v>
      </c>
      <c r="F283" s="1" t="s">
        <v>68</v>
      </c>
      <c r="G283" s="1" t="b">
        <v>1</v>
      </c>
      <c r="H283" s="1" t="s">
        <v>66</v>
      </c>
    </row>
    <row r="284" spans="4:8" x14ac:dyDescent="0.35">
      <c r="D284" s="1" t="s">
        <v>69</v>
      </c>
      <c r="E284" s="1">
        <v>263</v>
      </c>
      <c r="F284" s="1" t="s">
        <v>68</v>
      </c>
      <c r="G284" s="1" t="b">
        <v>1</v>
      </c>
      <c r="H284" s="1" t="s">
        <v>66</v>
      </c>
    </row>
    <row r="285" spans="4:8" x14ac:dyDescent="0.35">
      <c r="D285" s="1" t="s">
        <v>69</v>
      </c>
      <c r="E285" s="1">
        <v>264</v>
      </c>
      <c r="F285" s="1" t="s">
        <v>68</v>
      </c>
      <c r="G285" s="1" t="b">
        <v>1</v>
      </c>
      <c r="H285" s="1" t="s">
        <v>66</v>
      </c>
    </row>
    <row r="286" spans="4:8" x14ac:dyDescent="0.35">
      <c r="D286" s="1" t="s">
        <v>69</v>
      </c>
      <c r="E286" s="1">
        <v>265</v>
      </c>
      <c r="F286" s="1" t="s">
        <v>68</v>
      </c>
      <c r="G286" s="1" t="b">
        <v>1</v>
      </c>
      <c r="H286" s="1" t="s">
        <v>66</v>
      </c>
    </row>
    <row r="287" spans="4:8" x14ac:dyDescent="0.35">
      <c r="D287" s="1" t="s">
        <v>69</v>
      </c>
      <c r="E287" s="1">
        <v>266</v>
      </c>
      <c r="F287" s="1" t="s">
        <v>68</v>
      </c>
      <c r="G287" s="1" t="b">
        <v>1</v>
      </c>
      <c r="H287" s="1" t="s">
        <v>66</v>
      </c>
    </row>
    <row r="288" spans="4:8" x14ac:dyDescent="0.35">
      <c r="D288" s="1" t="s">
        <v>69</v>
      </c>
      <c r="E288" s="1">
        <v>267</v>
      </c>
      <c r="F288" s="1" t="s">
        <v>68</v>
      </c>
      <c r="G288" s="1" t="b">
        <v>1</v>
      </c>
      <c r="H288" s="1" t="s">
        <v>66</v>
      </c>
    </row>
    <row r="289" spans="4:8" x14ac:dyDescent="0.35">
      <c r="D289" s="1" t="s">
        <v>69</v>
      </c>
      <c r="E289" s="1">
        <v>268</v>
      </c>
      <c r="F289" s="1" t="s">
        <v>68</v>
      </c>
      <c r="G289" s="1" t="b">
        <v>1</v>
      </c>
      <c r="H289" s="1" t="s">
        <v>66</v>
      </c>
    </row>
    <row r="290" spans="4:8" x14ac:dyDescent="0.35">
      <c r="D290" s="1" t="s">
        <v>69</v>
      </c>
      <c r="E290" s="1">
        <v>269</v>
      </c>
      <c r="F290" s="1" t="s">
        <v>68</v>
      </c>
      <c r="G290" s="1" t="b">
        <v>1</v>
      </c>
      <c r="H290" s="1" t="s">
        <v>66</v>
      </c>
    </row>
    <row r="291" spans="4:8" x14ac:dyDescent="0.35">
      <c r="D291" s="1" t="s">
        <v>69</v>
      </c>
      <c r="E291" s="1">
        <v>270</v>
      </c>
      <c r="F291" s="1" t="s">
        <v>68</v>
      </c>
      <c r="G291" s="1" t="b">
        <v>1</v>
      </c>
      <c r="H291" s="1" t="s">
        <v>66</v>
      </c>
    </row>
    <row r="292" spans="4:8" x14ac:dyDescent="0.35">
      <c r="D292" s="1" t="s">
        <v>69</v>
      </c>
      <c r="E292" s="1">
        <v>271</v>
      </c>
      <c r="F292" s="1" t="s">
        <v>68</v>
      </c>
      <c r="G292" s="1" t="b">
        <v>1</v>
      </c>
      <c r="H292" s="1" t="s">
        <v>66</v>
      </c>
    </row>
    <row r="293" spans="4:8" x14ac:dyDescent="0.35">
      <c r="D293" s="1" t="s">
        <v>69</v>
      </c>
      <c r="E293" s="1">
        <v>272</v>
      </c>
      <c r="F293" s="1" t="s">
        <v>68</v>
      </c>
      <c r="G293" s="1" t="b">
        <v>1</v>
      </c>
      <c r="H293" s="1" t="s">
        <v>66</v>
      </c>
    </row>
    <row r="294" spans="4:8" x14ac:dyDescent="0.35">
      <c r="D294" s="1" t="s">
        <v>69</v>
      </c>
      <c r="E294" s="1">
        <v>273</v>
      </c>
      <c r="F294" s="1" t="s">
        <v>68</v>
      </c>
      <c r="G294" s="1" t="b">
        <v>1</v>
      </c>
      <c r="H294" s="1" t="s">
        <v>66</v>
      </c>
    </row>
    <row r="295" spans="4:8" x14ac:dyDescent="0.35">
      <c r="D295" s="1" t="s">
        <v>69</v>
      </c>
      <c r="E295" s="1">
        <v>274</v>
      </c>
      <c r="F295" s="1" t="s">
        <v>68</v>
      </c>
      <c r="G295" s="1" t="b">
        <v>1</v>
      </c>
      <c r="H295" s="1" t="s">
        <v>66</v>
      </c>
    </row>
    <row r="296" spans="4:8" x14ac:dyDescent="0.35">
      <c r="D296" s="1" t="s">
        <v>69</v>
      </c>
      <c r="E296" s="1">
        <v>275</v>
      </c>
      <c r="F296" s="1" t="s">
        <v>68</v>
      </c>
      <c r="G296" s="1" t="b">
        <v>1</v>
      </c>
      <c r="H296" s="1" t="s">
        <v>66</v>
      </c>
    </row>
    <row r="297" spans="4:8" x14ac:dyDescent="0.35">
      <c r="D297" s="1" t="s">
        <v>69</v>
      </c>
      <c r="E297" s="1">
        <v>281</v>
      </c>
      <c r="F297" s="1" t="s">
        <v>68</v>
      </c>
      <c r="G297" s="1" t="b">
        <v>1</v>
      </c>
      <c r="H297" s="1" t="s">
        <v>66</v>
      </c>
    </row>
    <row r="298" spans="4:8" x14ac:dyDescent="0.35">
      <c r="D298" s="1" t="s">
        <v>69</v>
      </c>
      <c r="E298" s="1">
        <v>282</v>
      </c>
      <c r="F298" s="1" t="s">
        <v>68</v>
      </c>
      <c r="G298" s="1" t="b">
        <v>1</v>
      </c>
      <c r="H298" s="1" t="s">
        <v>66</v>
      </c>
    </row>
    <row r="299" spans="4:8" x14ac:dyDescent="0.35">
      <c r="D299" s="1" t="s">
        <v>69</v>
      </c>
      <c r="E299" s="1">
        <v>283</v>
      </c>
      <c r="F299" s="1" t="s">
        <v>68</v>
      </c>
      <c r="G299" s="1" t="b">
        <v>1</v>
      </c>
      <c r="H299" s="1" t="s">
        <v>66</v>
      </c>
    </row>
    <row r="300" spans="4:8" x14ac:dyDescent="0.35">
      <c r="D300" s="1" t="s">
        <v>69</v>
      </c>
      <c r="E300" s="1">
        <v>284</v>
      </c>
      <c r="F300" s="1" t="s">
        <v>68</v>
      </c>
      <c r="G300" s="1" t="b">
        <v>1</v>
      </c>
      <c r="H300" s="1" t="s">
        <v>66</v>
      </c>
    </row>
    <row r="301" spans="4:8" x14ac:dyDescent="0.35">
      <c r="D301" s="1" t="s">
        <v>69</v>
      </c>
      <c r="E301" s="1">
        <v>285</v>
      </c>
      <c r="F301" s="1" t="s">
        <v>68</v>
      </c>
      <c r="G301" s="1" t="b">
        <v>1</v>
      </c>
      <c r="H301" s="1" t="s">
        <v>66</v>
      </c>
    </row>
    <row r="302" spans="4:8" x14ac:dyDescent="0.35">
      <c r="D302" s="1" t="s">
        <v>69</v>
      </c>
      <c r="E302" s="1">
        <v>281</v>
      </c>
      <c r="F302" s="1" t="s">
        <v>68</v>
      </c>
      <c r="G302" s="1" t="b">
        <v>1</v>
      </c>
      <c r="H302" s="1" t="s">
        <v>66</v>
      </c>
    </row>
    <row r="303" spans="4:8" x14ac:dyDescent="0.35">
      <c r="D303" s="1" t="s">
        <v>69</v>
      </c>
      <c r="E303" s="1">
        <v>282</v>
      </c>
      <c r="F303" s="1" t="s">
        <v>68</v>
      </c>
      <c r="G303" s="1" t="b">
        <v>1</v>
      </c>
      <c r="H303" s="1" t="s">
        <v>66</v>
      </c>
    </row>
    <row r="304" spans="4:8" x14ac:dyDescent="0.35">
      <c r="D304" s="1" t="s">
        <v>69</v>
      </c>
      <c r="E304" s="1">
        <v>283</v>
      </c>
      <c r="F304" s="1" t="s">
        <v>68</v>
      </c>
      <c r="G304" s="1" t="b">
        <v>1</v>
      </c>
      <c r="H304" s="1" t="s">
        <v>66</v>
      </c>
    </row>
    <row r="305" spans="4:8" x14ac:dyDescent="0.35">
      <c r="D305" s="1" t="s">
        <v>69</v>
      </c>
      <c r="E305" s="1">
        <v>284</v>
      </c>
      <c r="F305" s="1" t="s">
        <v>68</v>
      </c>
      <c r="G305" s="1" t="b">
        <v>1</v>
      </c>
      <c r="H305" s="1" t="s">
        <v>66</v>
      </c>
    </row>
    <row r="306" spans="4:8" x14ac:dyDescent="0.35">
      <c r="D306" s="1" t="s">
        <v>69</v>
      </c>
      <c r="E306" s="1">
        <v>285</v>
      </c>
      <c r="F306" s="1" t="s">
        <v>68</v>
      </c>
      <c r="G306" s="1" t="b">
        <v>1</v>
      </c>
      <c r="H306" s="1" t="s">
        <v>66</v>
      </c>
    </row>
    <row r="307" spans="4:8" x14ac:dyDescent="0.35">
      <c r="D307" s="1" t="s">
        <v>69</v>
      </c>
      <c r="E307" s="1">
        <v>286</v>
      </c>
      <c r="F307" s="1" t="s">
        <v>68</v>
      </c>
      <c r="G307" s="1" t="b">
        <v>1</v>
      </c>
      <c r="H307" s="1" t="s">
        <v>66</v>
      </c>
    </row>
    <row r="308" spans="4:8" x14ac:dyDescent="0.35">
      <c r="D308" s="1" t="s">
        <v>69</v>
      </c>
      <c r="E308" s="1">
        <v>287</v>
      </c>
      <c r="F308" s="1" t="s">
        <v>68</v>
      </c>
      <c r="G308" s="1" t="b">
        <v>1</v>
      </c>
      <c r="H308" s="1" t="s">
        <v>66</v>
      </c>
    </row>
    <row r="309" spans="4:8" x14ac:dyDescent="0.35">
      <c r="D309" s="1" t="s">
        <v>69</v>
      </c>
      <c r="E309" s="1">
        <v>288</v>
      </c>
      <c r="F309" s="1" t="s">
        <v>68</v>
      </c>
      <c r="G309" s="1" t="b">
        <v>1</v>
      </c>
      <c r="H309" s="1" t="s">
        <v>66</v>
      </c>
    </row>
    <row r="310" spans="4:8" x14ac:dyDescent="0.35">
      <c r="D310" s="1" t="s">
        <v>69</v>
      </c>
      <c r="E310" s="1">
        <v>289</v>
      </c>
      <c r="F310" s="1" t="s">
        <v>68</v>
      </c>
      <c r="G310" s="1" t="b">
        <v>1</v>
      </c>
      <c r="H310" s="1" t="s">
        <v>66</v>
      </c>
    </row>
    <row r="311" spans="4:8" x14ac:dyDescent="0.35">
      <c r="D311" s="1" t="s">
        <v>69</v>
      </c>
      <c r="E311" s="1">
        <v>290</v>
      </c>
      <c r="F311" s="1" t="s">
        <v>68</v>
      </c>
      <c r="G311" s="1" t="b">
        <v>1</v>
      </c>
      <c r="H311" s="1" t="s">
        <v>66</v>
      </c>
    </row>
    <row r="312" spans="4:8" x14ac:dyDescent="0.35">
      <c r="D312" s="1" t="s">
        <v>69</v>
      </c>
      <c r="E312" s="1">
        <v>291</v>
      </c>
      <c r="F312" s="1" t="s">
        <v>68</v>
      </c>
      <c r="G312" s="1" t="b">
        <v>1</v>
      </c>
      <c r="H312" s="1" t="s">
        <v>66</v>
      </c>
    </row>
    <row r="313" spans="4:8" x14ac:dyDescent="0.35">
      <c r="D313" s="1" t="s">
        <v>69</v>
      </c>
      <c r="E313" s="1">
        <v>292</v>
      </c>
      <c r="F313" s="1" t="s">
        <v>68</v>
      </c>
      <c r="G313" s="1" t="b">
        <v>1</v>
      </c>
      <c r="H313" s="1" t="s">
        <v>66</v>
      </c>
    </row>
    <row r="314" spans="4:8" x14ac:dyDescent="0.35">
      <c r="D314" s="1" t="s">
        <v>69</v>
      </c>
      <c r="E314" s="1">
        <v>293</v>
      </c>
      <c r="F314" s="1" t="s">
        <v>68</v>
      </c>
      <c r="G314" s="1" t="b">
        <v>1</v>
      </c>
      <c r="H314" s="1" t="s">
        <v>66</v>
      </c>
    </row>
    <row r="315" spans="4:8" x14ac:dyDescent="0.35">
      <c r="D315" s="1" t="s">
        <v>69</v>
      </c>
      <c r="E315" s="1">
        <v>294</v>
      </c>
      <c r="F315" s="1" t="s">
        <v>68</v>
      </c>
      <c r="G315" s="1" t="b">
        <v>1</v>
      </c>
      <c r="H315" s="1" t="s">
        <v>66</v>
      </c>
    </row>
    <row r="316" spans="4:8" x14ac:dyDescent="0.35">
      <c r="D316" s="1" t="s">
        <v>69</v>
      </c>
      <c r="E316" s="1">
        <v>295</v>
      </c>
      <c r="F316" s="1" t="s">
        <v>68</v>
      </c>
      <c r="G316" s="1" t="b">
        <v>1</v>
      </c>
      <c r="H316" s="1" t="s">
        <v>66</v>
      </c>
    </row>
    <row r="317" spans="4:8" x14ac:dyDescent="0.35">
      <c r="D317" s="1" t="s">
        <v>69</v>
      </c>
      <c r="E317" s="1">
        <v>296</v>
      </c>
      <c r="F317" s="1" t="s">
        <v>68</v>
      </c>
      <c r="G317" s="1" t="b">
        <v>1</v>
      </c>
      <c r="H317" s="1" t="s">
        <v>66</v>
      </c>
    </row>
    <row r="318" spans="4:8" x14ac:dyDescent="0.35">
      <c r="D318" s="1" t="s">
        <v>69</v>
      </c>
      <c r="E318" s="1">
        <v>297</v>
      </c>
      <c r="F318" s="1" t="s">
        <v>68</v>
      </c>
      <c r="G318" s="1" t="b">
        <v>1</v>
      </c>
      <c r="H318" s="1" t="s">
        <v>66</v>
      </c>
    </row>
    <row r="319" spans="4:8" x14ac:dyDescent="0.35">
      <c r="D319" s="1" t="s">
        <v>69</v>
      </c>
      <c r="E319" s="1">
        <v>298</v>
      </c>
      <c r="F319" s="1" t="s">
        <v>68</v>
      </c>
      <c r="G319" s="1" t="b">
        <v>1</v>
      </c>
      <c r="H319" s="1" t="s">
        <v>66</v>
      </c>
    </row>
    <row r="320" spans="4:8" x14ac:dyDescent="0.35">
      <c r="D320" s="1" t="s">
        <v>69</v>
      </c>
      <c r="E320" s="1">
        <v>299</v>
      </c>
      <c r="F320" s="1" t="s">
        <v>68</v>
      </c>
      <c r="G320" s="1" t="b">
        <v>1</v>
      </c>
      <c r="H320" s="1" t="s">
        <v>66</v>
      </c>
    </row>
    <row r="321" spans="4:8" x14ac:dyDescent="0.35">
      <c r="D321" s="1" t="s">
        <v>69</v>
      </c>
      <c r="E321" s="1">
        <v>300</v>
      </c>
      <c r="F321" s="1" t="s">
        <v>68</v>
      </c>
      <c r="G321" s="1" t="b">
        <v>1</v>
      </c>
      <c r="H321" s="1" t="s">
        <v>66</v>
      </c>
    </row>
    <row r="322" spans="4:8" x14ac:dyDescent="0.35">
      <c r="D322" s="1" t="s">
        <v>69</v>
      </c>
      <c r="E322" s="1">
        <v>301</v>
      </c>
      <c r="F322" s="1" t="s">
        <v>68</v>
      </c>
      <c r="G322" s="1" t="b">
        <v>1</v>
      </c>
      <c r="H322" s="1" t="s">
        <v>66</v>
      </c>
    </row>
    <row r="323" spans="4:8" x14ac:dyDescent="0.35">
      <c r="D323" s="1" t="s">
        <v>69</v>
      </c>
      <c r="E323" s="1">
        <v>302</v>
      </c>
      <c r="F323" s="1" t="s">
        <v>68</v>
      </c>
      <c r="G323" s="1" t="b">
        <v>1</v>
      </c>
      <c r="H323" s="1" t="s">
        <v>66</v>
      </c>
    </row>
    <row r="324" spans="4:8" x14ac:dyDescent="0.35">
      <c r="D324" s="1" t="s">
        <v>69</v>
      </c>
      <c r="E324" s="1">
        <v>303</v>
      </c>
      <c r="F324" s="1" t="s">
        <v>68</v>
      </c>
      <c r="G324" s="1" t="b">
        <v>1</v>
      </c>
      <c r="H324" s="1" t="s">
        <v>66</v>
      </c>
    </row>
    <row r="325" spans="4:8" x14ac:dyDescent="0.35">
      <c r="D325" s="1" t="s">
        <v>69</v>
      </c>
      <c r="E325" s="1">
        <v>304</v>
      </c>
      <c r="F325" s="1" t="s">
        <v>68</v>
      </c>
      <c r="G325" s="1" t="b">
        <v>1</v>
      </c>
      <c r="H325" s="1" t="s">
        <v>66</v>
      </c>
    </row>
    <row r="326" spans="4:8" x14ac:dyDescent="0.35">
      <c r="D326" s="1" t="s">
        <v>69</v>
      </c>
      <c r="E326" s="1">
        <v>305</v>
      </c>
      <c r="F326" s="1" t="s">
        <v>68</v>
      </c>
      <c r="G326" s="1" t="b">
        <v>1</v>
      </c>
      <c r="H326" s="1" t="s">
        <v>66</v>
      </c>
    </row>
    <row r="327" spans="4:8" x14ac:dyDescent="0.35">
      <c r="D327" s="1" t="s">
        <v>69</v>
      </c>
      <c r="E327" s="1">
        <v>306</v>
      </c>
      <c r="F327" s="1" t="s">
        <v>68</v>
      </c>
      <c r="G327" s="1" t="b">
        <v>1</v>
      </c>
      <c r="H327" s="1" t="s">
        <v>66</v>
      </c>
    </row>
    <row r="328" spans="4:8" x14ac:dyDescent="0.35">
      <c r="D328" s="1" t="s">
        <v>69</v>
      </c>
      <c r="E328" s="1">
        <v>307</v>
      </c>
      <c r="F328" s="1" t="s">
        <v>68</v>
      </c>
      <c r="G328" s="1" t="b">
        <v>1</v>
      </c>
      <c r="H328" s="1" t="s">
        <v>66</v>
      </c>
    </row>
    <row r="329" spans="4:8" x14ac:dyDescent="0.35">
      <c r="D329" s="1" t="s">
        <v>69</v>
      </c>
      <c r="E329" s="1">
        <v>308</v>
      </c>
      <c r="F329" s="1" t="s">
        <v>68</v>
      </c>
      <c r="G329" s="1" t="b">
        <v>1</v>
      </c>
      <c r="H329" s="1" t="s">
        <v>66</v>
      </c>
    </row>
    <row r="330" spans="4:8" x14ac:dyDescent="0.35">
      <c r="D330" s="1" t="s">
        <v>69</v>
      </c>
      <c r="E330" s="1">
        <v>309</v>
      </c>
      <c r="F330" s="1" t="s">
        <v>68</v>
      </c>
      <c r="G330" s="1" t="b">
        <v>1</v>
      </c>
      <c r="H330" s="1" t="s">
        <v>66</v>
      </c>
    </row>
    <row r="331" spans="4:8" x14ac:dyDescent="0.35">
      <c r="D331" s="1" t="s">
        <v>69</v>
      </c>
      <c r="E331" s="1">
        <v>310</v>
      </c>
      <c r="F331" s="1" t="s">
        <v>68</v>
      </c>
      <c r="G331" s="1" t="b">
        <v>1</v>
      </c>
      <c r="H331" s="1" t="s">
        <v>66</v>
      </c>
    </row>
    <row r="332" spans="4:8" x14ac:dyDescent="0.35">
      <c r="D332" s="1" t="s">
        <v>69</v>
      </c>
      <c r="E332" s="1">
        <v>311</v>
      </c>
      <c r="F332" s="1" t="s">
        <v>68</v>
      </c>
      <c r="G332" s="1" t="b">
        <v>1</v>
      </c>
      <c r="H332" s="1" t="s">
        <v>66</v>
      </c>
    </row>
    <row r="333" spans="4:8" x14ac:dyDescent="0.35">
      <c r="D333" s="1" t="s">
        <v>69</v>
      </c>
      <c r="E333" s="1">
        <v>312</v>
      </c>
      <c r="F333" s="1" t="s">
        <v>68</v>
      </c>
      <c r="G333" s="1" t="b">
        <v>1</v>
      </c>
      <c r="H333" s="1" t="s">
        <v>66</v>
      </c>
    </row>
    <row r="334" spans="4:8" x14ac:dyDescent="0.35">
      <c r="D334" s="1" t="s">
        <v>69</v>
      </c>
      <c r="E334" s="1">
        <v>313</v>
      </c>
      <c r="F334" s="1" t="s">
        <v>68</v>
      </c>
      <c r="G334" s="1" t="b">
        <v>1</v>
      </c>
      <c r="H334" s="1" t="s">
        <v>66</v>
      </c>
    </row>
    <row r="335" spans="4:8" x14ac:dyDescent="0.35">
      <c r="D335" s="1" t="s">
        <v>69</v>
      </c>
      <c r="E335" s="1">
        <v>314</v>
      </c>
      <c r="F335" s="1" t="s">
        <v>68</v>
      </c>
      <c r="G335" s="1" t="b">
        <v>1</v>
      </c>
      <c r="H335" s="1" t="s">
        <v>66</v>
      </c>
    </row>
    <row r="336" spans="4:8" x14ac:dyDescent="0.35">
      <c r="D336" s="1" t="s">
        <v>69</v>
      </c>
      <c r="E336" s="1">
        <v>315</v>
      </c>
      <c r="F336" s="1" t="s">
        <v>68</v>
      </c>
      <c r="G336" s="1" t="b">
        <v>1</v>
      </c>
      <c r="H336" s="1" t="s">
        <v>66</v>
      </c>
    </row>
    <row r="337" spans="4:8" x14ac:dyDescent="0.35">
      <c r="D337" s="1" t="s">
        <v>69</v>
      </c>
      <c r="E337" s="1">
        <v>316</v>
      </c>
      <c r="F337" s="1" t="s">
        <v>68</v>
      </c>
      <c r="G337" s="1" t="b">
        <v>1</v>
      </c>
      <c r="H337" s="1" t="s">
        <v>66</v>
      </c>
    </row>
    <row r="338" spans="4:8" x14ac:dyDescent="0.35">
      <c r="D338" s="1" t="s">
        <v>69</v>
      </c>
      <c r="E338" s="1">
        <v>317</v>
      </c>
      <c r="F338" s="1" t="s">
        <v>68</v>
      </c>
      <c r="G338" s="1" t="b">
        <v>1</v>
      </c>
      <c r="H338" s="1" t="s">
        <v>66</v>
      </c>
    </row>
    <row r="339" spans="4:8" x14ac:dyDescent="0.35">
      <c r="D339" s="1" t="s">
        <v>69</v>
      </c>
      <c r="E339" s="1">
        <v>318</v>
      </c>
      <c r="F339" s="1" t="s">
        <v>68</v>
      </c>
      <c r="G339" s="1" t="b">
        <v>1</v>
      </c>
      <c r="H339" s="1" t="s">
        <v>66</v>
      </c>
    </row>
    <row r="340" spans="4:8" x14ac:dyDescent="0.35">
      <c r="D340" s="1" t="s">
        <v>69</v>
      </c>
      <c r="E340" s="1">
        <v>319</v>
      </c>
      <c r="F340" s="1" t="s">
        <v>68</v>
      </c>
      <c r="G340" s="1" t="b">
        <v>1</v>
      </c>
      <c r="H340" s="1" t="s">
        <v>66</v>
      </c>
    </row>
    <row r="341" spans="4:8" x14ac:dyDescent="0.35">
      <c r="D341" s="1" t="s">
        <v>69</v>
      </c>
      <c r="E341" s="1">
        <v>320</v>
      </c>
      <c r="F341" s="1" t="s">
        <v>68</v>
      </c>
      <c r="G341" s="1" t="b">
        <v>1</v>
      </c>
      <c r="H341" s="1" t="s">
        <v>66</v>
      </c>
    </row>
    <row r="342" spans="4:8" x14ac:dyDescent="0.35">
      <c r="D342" s="1" t="s">
        <v>69</v>
      </c>
      <c r="E342" s="1">
        <v>321</v>
      </c>
      <c r="F342" s="1" t="s">
        <v>68</v>
      </c>
      <c r="G342" s="1" t="b">
        <v>1</v>
      </c>
      <c r="H342" s="1" t="s">
        <v>66</v>
      </c>
    </row>
    <row r="343" spans="4:8" x14ac:dyDescent="0.35">
      <c r="D343" s="1" t="s">
        <v>69</v>
      </c>
      <c r="E343" s="1">
        <v>322</v>
      </c>
      <c r="F343" s="1" t="s">
        <v>68</v>
      </c>
      <c r="G343" s="1" t="b">
        <v>1</v>
      </c>
      <c r="H343" s="1" t="s">
        <v>66</v>
      </c>
    </row>
    <row r="344" spans="4:8" x14ac:dyDescent="0.35">
      <c r="D344" s="1" t="s">
        <v>69</v>
      </c>
      <c r="E344" s="1">
        <v>323</v>
      </c>
      <c r="F344" s="1" t="s">
        <v>68</v>
      </c>
      <c r="G344" s="1" t="b">
        <v>1</v>
      </c>
      <c r="H344" s="1" t="s">
        <v>66</v>
      </c>
    </row>
    <row r="345" spans="4:8" x14ac:dyDescent="0.35">
      <c r="D345" s="1" t="s">
        <v>69</v>
      </c>
      <c r="E345" s="1">
        <v>324</v>
      </c>
      <c r="F345" s="1" t="s">
        <v>68</v>
      </c>
      <c r="G345" s="1" t="b">
        <v>1</v>
      </c>
      <c r="H345" s="1" t="s">
        <v>66</v>
      </c>
    </row>
    <row r="346" spans="4:8" x14ac:dyDescent="0.35">
      <c r="D346" s="1" t="s">
        <v>69</v>
      </c>
      <c r="E346" s="1">
        <v>325</v>
      </c>
      <c r="F346" s="1" t="s">
        <v>68</v>
      </c>
      <c r="G346" s="1" t="b">
        <v>1</v>
      </c>
      <c r="H346" s="1" t="s">
        <v>66</v>
      </c>
    </row>
    <row r="347" spans="4:8" x14ac:dyDescent="0.35">
      <c r="D347" s="1" t="s">
        <v>69</v>
      </c>
      <c r="E347" s="1">
        <v>326</v>
      </c>
      <c r="F347" s="1" t="s">
        <v>68</v>
      </c>
      <c r="G347" s="1" t="b">
        <v>1</v>
      </c>
      <c r="H347" s="1" t="s">
        <v>66</v>
      </c>
    </row>
    <row r="348" spans="4:8" x14ac:dyDescent="0.35">
      <c r="D348" s="1" t="s">
        <v>69</v>
      </c>
      <c r="E348" s="1">
        <v>327</v>
      </c>
      <c r="F348" s="1" t="s">
        <v>68</v>
      </c>
      <c r="G348" s="1" t="b">
        <v>1</v>
      </c>
      <c r="H348" s="1" t="s">
        <v>66</v>
      </c>
    </row>
    <row r="349" spans="4:8" x14ac:dyDescent="0.35">
      <c r="D349" s="1" t="s">
        <v>69</v>
      </c>
      <c r="E349" s="1">
        <v>328</v>
      </c>
      <c r="F349" s="1" t="s">
        <v>68</v>
      </c>
      <c r="G349" s="1" t="b">
        <v>1</v>
      </c>
      <c r="H349" s="1" t="s">
        <v>66</v>
      </c>
    </row>
    <row r="350" spans="4:8" x14ac:dyDescent="0.35">
      <c r="D350" s="1" t="s">
        <v>69</v>
      </c>
      <c r="E350" s="1">
        <v>329</v>
      </c>
      <c r="F350" s="1" t="s">
        <v>68</v>
      </c>
      <c r="G350" s="1" t="b">
        <v>1</v>
      </c>
      <c r="H350" s="1" t="s">
        <v>66</v>
      </c>
    </row>
    <row r="351" spans="4:8" x14ac:dyDescent="0.35">
      <c r="D351" s="1" t="s">
        <v>69</v>
      </c>
      <c r="E351" s="1">
        <v>330</v>
      </c>
      <c r="F351" s="1" t="s">
        <v>68</v>
      </c>
      <c r="G351" s="1" t="b">
        <v>1</v>
      </c>
      <c r="H351" s="1" t="s">
        <v>66</v>
      </c>
    </row>
    <row r="352" spans="4:8" x14ac:dyDescent="0.35">
      <c r="D352" s="1" t="s">
        <v>69</v>
      </c>
      <c r="E352" s="1">
        <v>331</v>
      </c>
      <c r="F352" s="1" t="s">
        <v>68</v>
      </c>
      <c r="G352" s="1" t="b">
        <v>1</v>
      </c>
      <c r="H352" s="1" t="s">
        <v>66</v>
      </c>
    </row>
    <row r="353" spans="4:8" x14ac:dyDescent="0.35">
      <c r="D353" s="1" t="s">
        <v>69</v>
      </c>
      <c r="E353" s="1">
        <v>332</v>
      </c>
      <c r="F353" s="1" t="s">
        <v>68</v>
      </c>
      <c r="G353" s="1" t="b">
        <v>1</v>
      </c>
      <c r="H353" s="1" t="s">
        <v>66</v>
      </c>
    </row>
    <row r="354" spans="4:8" x14ac:dyDescent="0.35">
      <c r="D354" s="1" t="s">
        <v>69</v>
      </c>
      <c r="E354" s="1">
        <v>333</v>
      </c>
      <c r="F354" s="1" t="s">
        <v>68</v>
      </c>
      <c r="G354" s="1" t="b">
        <v>1</v>
      </c>
      <c r="H354" s="1" t="s">
        <v>66</v>
      </c>
    </row>
    <row r="355" spans="4:8" x14ac:dyDescent="0.35">
      <c r="D355" s="1" t="s">
        <v>69</v>
      </c>
      <c r="E355" s="1">
        <v>334</v>
      </c>
      <c r="F355" s="1" t="s">
        <v>68</v>
      </c>
      <c r="G355" s="1" t="b">
        <v>1</v>
      </c>
      <c r="H355" s="1" t="s">
        <v>66</v>
      </c>
    </row>
    <row r="356" spans="4:8" x14ac:dyDescent="0.35">
      <c r="D356" s="1" t="s">
        <v>69</v>
      </c>
      <c r="E356" s="1">
        <v>335</v>
      </c>
      <c r="F356" s="1" t="s">
        <v>68</v>
      </c>
      <c r="G356" s="1" t="b">
        <v>1</v>
      </c>
      <c r="H356" s="1" t="s">
        <v>66</v>
      </c>
    </row>
    <row r="357" spans="4:8" x14ac:dyDescent="0.35">
      <c r="D357" s="1" t="s">
        <v>69</v>
      </c>
      <c r="E357" s="1">
        <v>276</v>
      </c>
      <c r="F357" s="1" t="s">
        <v>68</v>
      </c>
      <c r="G357" s="1" t="b">
        <v>1</v>
      </c>
      <c r="H357" s="1" t="s">
        <v>67</v>
      </c>
    </row>
    <row r="358" spans="4:8" x14ac:dyDescent="0.35">
      <c r="D358" s="1" t="s">
        <v>69</v>
      </c>
      <c r="E358" s="1">
        <v>277</v>
      </c>
      <c r="F358" s="1" t="s">
        <v>68</v>
      </c>
      <c r="G358" s="1" t="b">
        <v>1</v>
      </c>
      <c r="H358" s="1" t="s">
        <v>67</v>
      </c>
    </row>
    <row r="359" spans="4:8" x14ac:dyDescent="0.35">
      <c r="D359" s="1" t="s">
        <v>69</v>
      </c>
      <c r="E359" s="1">
        <v>278</v>
      </c>
      <c r="F359" s="1" t="s">
        <v>68</v>
      </c>
      <c r="G359" s="1" t="b">
        <v>1</v>
      </c>
      <c r="H359" s="1" t="s">
        <v>67</v>
      </c>
    </row>
    <row r="360" spans="4:8" x14ac:dyDescent="0.35">
      <c r="D360" s="1" t="s">
        <v>69</v>
      </c>
      <c r="E360" s="1">
        <v>279</v>
      </c>
      <c r="F360" s="1" t="s">
        <v>68</v>
      </c>
      <c r="G360" s="1" t="b">
        <v>1</v>
      </c>
      <c r="H360" s="1" t="s">
        <v>67</v>
      </c>
    </row>
    <row r="361" spans="4:8" x14ac:dyDescent="0.35">
      <c r="D361" s="1" t="s">
        <v>69</v>
      </c>
      <c r="E361" s="1">
        <v>280</v>
      </c>
      <c r="F361" s="1" t="s">
        <v>68</v>
      </c>
      <c r="G361" s="1" t="b">
        <v>1</v>
      </c>
      <c r="H361" s="1" t="s">
        <v>67</v>
      </c>
    </row>
    <row r="362" spans="4:8" x14ac:dyDescent="0.35">
      <c r="D362" s="1" t="s">
        <v>69</v>
      </c>
      <c r="E362" s="1">
        <v>281</v>
      </c>
      <c r="F362" s="1" t="s">
        <v>68</v>
      </c>
      <c r="G362" s="1" t="b">
        <v>1</v>
      </c>
      <c r="H362" s="1" t="s">
        <v>67</v>
      </c>
    </row>
    <row r="363" spans="4:8" x14ac:dyDescent="0.35">
      <c r="D363" s="1" t="s">
        <v>69</v>
      </c>
      <c r="E363" s="1">
        <v>282</v>
      </c>
      <c r="F363" s="1" t="s">
        <v>68</v>
      </c>
      <c r="G363" s="1" t="b">
        <v>1</v>
      </c>
      <c r="H363" s="1" t="s">
        <v>67</v>
      </c>
    </row>
    <row r="364" spans="4:8" x14ac:dyDescent="0.35">
      <c r="D364" s="1" t="s">
        <v>69</v>
      </c>
      <c r="E364" s="1">
        <v>283</v>
      </c>
      <c r="F364" s="1" t="s">
        <v>68</v>
      </c>
      <c r="G364" s="1" t="b">
        <v>1</v>
      </c>
      <c r="H364" s="1" t="s">
        <v>67</v>
      </c>
    </row>
    <row r="365" spans="4:8" x14ac:dyDescent="0.35">
      <c r="D365" s="1" t="s">
        <v>69</v>
      </c>
      <c r="E365" s="1">
        <v>284</v>
      </c>
      <c r="F365" s="1" t="s">
        <v>68</v>
      </c>
      <c r="G365" s="1" t="b">
        <v>1</v>
      </c>
      <c r="H365" s="1" t="s">
        <v>67</v>
      </c>
    </row>
    <row r="366" spans="4:8" x14ac:dyDescent="0.35">
      <c r="D366" s="1" t="s">
        <v>69</v>
      </c>
      <c r="E366" s="1">
        <v>285</v>
      </c>
      <c r="F366" s="1" t="s">
        <v>68</v>
      </c>
      <c r="G366" s="1" t="b">
        <v>1</v>
      </c>
      <c r="H366" s="1" t="s">
        <v>67</v>
      </c>
    </row>
    <row r="367" spans="4:8" x14ac:dyDescent="0.35">
      <c r="D367" s="1" t="s">
        <v>69</v>
      </c>
      <c r="E367" s="1">
        <v>286</v>
      </c>
      <c r="F367" s="1" t="s">
        <v>68</v>
      </c>
      <c r="G367" s="1" t="b">
        <v>1</v>
      </c>
      <c r="H367" s="1" t="s">
        <v>67</v>
      </c>
    </row>
    <row r="368" spans="4:8" x14ac:dyDescent="0.35">
      <c r="D368" s="1" t="s">
        <v>69</v>
      </c>
      <c r="E368" s="1">
        <v>287</v>
      </c>
      <c r="F368" s="1" t="s">
        <v>68</v>
      </c>
      <c r="G368" s="1" t="b">
        <v>1</v>
      </c>
      <c r="H368" s="1" t="s">
        <v>67</v>
      </c>
    </row>
    <row r="369" spans="4:8" x14ac:dyDescent="0.35">
      <c r="D369" s="1" t="s">
        <v>69</v>
      </c>
      <c r="E369" s="1">
        <v>288</v>
      </c>
      <c r="F369" s="1" t="s">
        <v>68</v>
      </c>
      <c r="G369" s="1" t="b">
        <v>1</v>
      </c>
      <c r="H369" s="1" t="s">
        <v>67</v>
      </c>
    </row>
    <row r="370" spans="4:8" x14ac:dyDescent="0.35">
      <c r="D370" s="1" t="s">
        <v>69</v>
      </c>
      <c r="E370" s="1">
        <v>289</v>
      </c>
      <c r="F370" s="1" t="s">
        <v>68</v>
      </c>
      <c r="G370" s="1" t="b">
        <v>1</v>
      </c>
      <c r="H370" s="1" t="s">
        <v>67</v>
      </c>
    </row>
    <row r="371" spans="4:8" x14ac:dyDescent="0.35">
      <c r="D371" s="1" t="s">
        <v>69</v>
      </c>
      <c r="E371" s="1">
        <v>290</v>
      </c>
      <c r="F371" s="1" t="s">
        <v>68</v>
      </c>
      <c r="G371" s="1" t="b">
        <v>1</v>
      </c>
      <c r="H371" s="1" t="s">
        <v>67</v>
      </c>
    </row>
    <row r="372" spans="4:8" x14ac:dyDescent="0.35">
      <c r="D372" s="1" t="s">
        <v>69</v>
      </c>
      <c r="E372" s="1">
        <v>291</v>
      </c>
      <c r="F372" s="1" t="s">
        <v>68</v>
      </c>
      <c r="G372" s="1" t="b">
        <v>1</v>
      </c>
      <c r="H372" s="1" t="s">
        <v>67</v>
      </c>
    </row>
    <row r="373" spans="4:8" x14ac:dyDescent="0.35">
      <c r="D373" s="1" t="s">
        <v>69</v>
      </c>
      <c r="E373" s="1">
        <v>292</v>
      </c>
      <c r="F373" s="1" t="s">
        <v>68</v>
      </c>
      <c r="G373" s="1" t="b">
        <v>1</v>
      </c>
      <c r="H373" s="1" t="s">
        <v>67</v>
      </c>
    </row>
    <row r="374" spans="4:8" x14ac:dyDescent="0.35">
      <c r="D374" s="1" t="s">
        <v>69</v>
      </c>
      <c r="E374" s="1">
        <v>293</v>
      </c>
      <c r="F374" s="1" t="s">
        <v>68</v>
      </c>
      <c r="G374" s="1" t="b">
        <v>1</v>
      </c>
      <c r="H374" s="1" t="s">
        <v>67</v>
      </c>
    </row>
    <row r="375" spans="4:8" x14ac:dyDescent="0.35">
      <c r="D375" s="1" t="s">
        <v>69</v>
      </c>
      <c r="E375" s="1">
        <v>294</v>
      </c>
      <c r="F375" s="1" t="s">
        <v>68</v>
      </c>
      <c r="G375" s="1" t="b">
        <v>1</v>
      </c>
      <c r="H375" s="1" t="s">
        <v>67</v>
      </c>
    </row>
    <row r="376" spans="4:8" x14ac:dyDescent="0.35">
      <c r="D376" s="1" t="s">
        <v>69</v>
      </c>
      <c r="E376" s="1">
        <v>295</v>
      </c>
      <c r="F376" s="1" t="s">
        <v>68</v>
      </c>
      <c r="G376" s="1" t="b">
        <v>1</v>
      </c>
      <c r="H376" s="1" t="s">
        <v>67</v>
      </c>
    </row>
    <row r="377" spans="4:8" x14ac:dyDescent="0.35">
      <c r="D377" s="1" t="s">
        <v>69</v>
      </c>
      <c r="E377" s="1">
        <v>281</v>
      </c>
      <c r="F377" s="1" t="s">
        <v>68</v>
      </c>
      <c r="G377" s="1" t="b">
        <v>1</v>
      </c>
      <c r="H377" s="1" t="s">
        <v>67</v>
      </c>
    </row>
    <row r="378" spans="4:8" x14ac:dyDescent="0.35">
      <c r="D378" s="1" t="s">
        <v>69</v>
      </c>
      <c r="E378" s="1">
        <v>282</v>
      </c>
      <c r="F378" s="1" t="s">
        <v>68</v>
      </c>
      <c r="G378" s="1" t="b">
        <v>1</v>
      </c>
      <c r="H378" s="1" t="s">
        <v>67</v>
      </c>
    </row>
    <row r="379" spans="4:8" x14ac:dyDescent="0.35">
      <c r="D379" s="1" t="s">
        <v>69</v>
      </c>
      <c r="E379" s="1">
        <v>283</v>
      </c>
      <c r="F379" s="1" t="s">
        <v>68</v>
      </c>
      <c r="G379" s="1" t="b">
        <v>1</v>
      </c>
      <c r="H379" s="1" t="s">
        <v>67</v>
      </c>
    </row>
    <row r="380" spans="4:8" x14ac:dyDescent="0.35">
      <c r="D380" s="1" t="s">
        <v>69</v>
      </c>
      <c r="E380" s="1">
        <v>284</v>
      </c>
      <c r="F380" s="1" t="s">
        <v>68</v>
      </c>
      <c r="G380" s="1" t="b">
        <v>1</v>
      </c>
      <c r="H380" s="1" t="s">
        <v>67</v>
      </c>
    </row>
    <row r="381" spans="4:8" x14ac:dyDescent="0.35">
      <c r="D381" s="1" t="s">
        <v>69</v>
      </c>
      <c r="E381" s="1">
        <v>285</v>
      </c>
      <c r="F381" s="1" t="s">
        <v>68</v>
      </c>
      <c r="G381" s="1" t="b">
        <v>1</v>
      </c>
      <c r="H381" s="1" t="s">
        <v>67</v>
      </c>
    </row>
    <row r="382" spans="4:8" x14ac:dyDescent="0.35">
      <c r="D382" s="1" t="s">
        <v>69</v>
      </c>
      <c r="E382" s="1">
        <v>286</v>
      </c>
      <c r="F382" s="1" t="s">
        <v>68</v>
      </c>
      <c r="G382" s="1" t="b">
        <v>1</v>
      </c>
      <c r="H382" s="1" t="s">
        <v>67</v>
      </c>
    </row>
    <row r="383" spans="4:8" x14ac:dyDescent="0.35">
      <c r="D383" s="1" t="s">
        <v>69</v>
      </c>
      <c r="E383" s="1">
        <v>287</v>
      </c>
      <c r="F383" s="1" t="s">
        <v>68</v>
      </c>
      <c r="G383" s="1" t="b">
        <v>1</v>
      </c>
      <c r="H383" s="1" t="s">
        <v>67</v>
      </c>
    </row>
    <row r="384" spans="4:8" x14ac:dyDescent="0.35">
      <c r="D384" s="1" t="s">
        <v>69</v>
      </c>
      <c r="E384" s="1">
        <v>288</v>
      </c>
      <c r="F384" s="1" t="s">
        <v>68</v>
      </c>
      <c r="G384" s="1" t="b">
        <v>1</v>
      </c>
      <c r="H384" s="1" t="s">
        <v>67</v>
      </c>
    </row>
    <row r="385" spans="4:8" x14ac:dyDescent="0.35">
      <c r="D385" s="1" t="s">
        <v>69</v>
      </c>
      <c r="E385" s="1">
        <v>289</v>
      </c>
      <c r="F385" s="1" t="s">
        <v>68</v>
      </c>
      <c r="G385" s="1" t="b">
        <v>1</v>
      </c>
      <c r="H385" s="1" t="s">
        <v>67</v>
      </c>
    </row>
    <row r="386" spans="4:8" x14ac:dyDescent="0.35">
      <c r="D386" s="1" t="s">
        <v>69</v>
      </c>
      <c r="E386" s="1">
        <v>290</v>
      </c>
      <c r="F386" s="1" t="s">
        <v>68</v>
      </c>
      <c r="G386" s="1" t="b">
        <v>1</v>
      </c>
      <c r="H386" s="1" t="s">
        <v>67</v>
      </c>
    </row>
    <row r="387" spans="4:8" x14ac:dyDescent="0.35">
      <c r="D387" s="1" t="s">
        <v>69</v>
      </c>
      <c r="E387" s="1">
        <v>291</v>
      </c>
      <c r="F387" s="1" t="s">
        <v>68</v>
      </c>
      <c r="G387" s="1" t="b">
        <v>1</v>
      </c>
      <c r="H387" s="1" t="s">
        <v>67</v>
      </c>
    </row>
    <row r="388" spans="4:8" x14ac:dyDescent="0.35">
      <c r="D388" s="1" t="s">
        <v>69</v>
      </c>
      <c r="E388" s="1">
        <v>292</v>
      </c>
      <c r="F388" s="1" t="s">
        <v>68</v>
      </c>
      <c r="G388" s="1" t="b">
        <v>1</v>
      </c>
      <c r="H388" s="1" t="s">
        <v>67</v>
      </c>
    </row>
    <row r="389" spans="4:8" x14ac:dyDescent="0.35">
      <c r="D389" s="1" t="s">
        <v>69</v>
      </c>
      <c r="E389" s="1">
        <v>293</v>
      </c>
      <c r="F389" s="1" t="s">
        <v>68</v>
      </c>
      <c r="G389" s="1" t="b">
        <v>1</v>
      </c>
      <c r="H389" s="1" t="s">
        <v>67</v>
      </c>
    </row>
    <row r="390" spans="4:8" x14ac:dyDescent="0.35">
      <c r="D390" s="1" t="s">
        <v>69</v>
      </c>
      <c r="E390" s="1">
        <v>294</v>
      </c>
      <c r="F390" s="1" t="s">
        <v>68</v>
      </c>
      <c r="G390" s="1" t="b">
        <v>1</v>
      </c>
      <c r="H390" s="1" t="s">
        <v>67</v>
      </c>
    </row>
    <row r="391" spans="4:8" x14ac:dyDescent="0.35">
      <c r="D391" s="1" t="s">
        <v>69</v>
      </c>
      <c r="E391" s="1">
        <v>295</v>
      </c>
      <c r="F391" s="1" t="s">
        <v>68</v>
      </c>
      <c r="G391" s="1" t="b">
        <v>1</v>
      </c>
      <c r="H391" s="1" t="s">
        <v>67</v>
      </c>
    </row>
    <row r="392" spans="4:8" x14ac:dyDescent="0.35">
      <c r="D392" s="1" t="s">
        <v>69</v>
      </c>
      <c r="E392" s="1">
        <v>296</v>
      </c>
      <c r="F392" s="1" t="s">
        <v>68</v>
      </c>
      <c r="G392" s="1" t="b">
        <v>1</v>
      </c>
      <c r="H392" s="1" t="s">
        <v>67</v>
      </c>
    </row>
    <row r="393" spans="4:8" x14ac:dyDescent="0.35">
      <c r="D393" s="1" t="s">
        <v>69</v>
      </c>
      <c r="E393" s="1">
        <v>297</v>
      </c>
      <c r="F393" s="1" t="s">
        <v>68</v>
      </c>
      <c r="G393" s="1" t="b">
        <v>1</v>
      </c>
      <c r="H393" s="1" t="s">
        <v>67</v>
      </c>
    </row>
    <row r="394" spans="4:8" x14ac:dyDescent="0.35">
      <c r="D394" s="1" t="s">
        <v>69</v>
      </c>
      <c r="E394" s="1">
        <v>298</v>
      </c>
      <c r="F394" s="1" t="s">
        <v>68</v>
      </c>
      <c r="G394" s="1" t="b">
        <v>1</v>
      </c>
      <c r="H394" s="1" t="s">
        <v>67</v>
      </c>
    </row>
    <row r="395" spans="4:8" x14ac:dyDescent="0.35">
      <c r="D395" s="1" t="s">
        <v>69</v>
      </c>
      <c r="E395" s="1">
        <v>299</v>
      </c>
      <c r="F395" s="1" t="s">
        <v>68</v>
      </c>
      <c r="G395" s="1" t="b">
        <v>1</v>
      </c>
      <c r="H395" s="1" t="s">
        <v>67</v>
      </c>
    </row>
    <row r="396" spans="4:8" x14ac:dyDescent="0.35">
      <c r="D396" s="1" t="s">
        <v>69</v>
      </c>
      <c r="E396" s="1">
        <v>300</v>
      </c>
      <c r="F396" s="1" t="s">
        <v>68</v>
      </c>
      <c r="G396" s="1" t="b">
        <v>1</v>
      </c>
      <c r="H396" s="1" t="s">
        <v>67</v>
      </c>
    </row>
    <row r="397" spans="4:8" x14ac:dyDescent="0.35">
      <c r="D397" s="1" t="s">
        <v>69</v>
      </c>
      <c r="E397" s="1">
        <v>301</v>
      </c>
      <c r="F397" s="1" t="s">
        <v>68</v>
      </c>
      <c r="G397" s="1" t="b">
        <v>1</v>
      </c>
      <c r="H397" s="1" t="s">
        <v>67</v>
      </c>
    </row>
    <row r="398" spans="4:8" x14ac:dyDescent="0.35">
      <c r="D398" s="1" t="s">
        <v>69</v>
      </c>
      <c r="E398" s="1">
        <v>302</v>
      </c>
      <c r="F398" s="1" t="s">
        <v>68</v>
      </c>
      <c r="G398" s="1" t="b">
        <v>1</v>
      </c>
      <c r="H398" s="1" t="s">
        <v>67</v>
      </c>
    </row>
    <row r="399" spans="4:8" x14ac:dyDescent="0.35">
      <c r="D399" s="1" t="s">
        <v>69</v>
      </c>
      <c r="E399" s="1">
        <v>303</v>
      </c>
      <c r="F399" s="1" t="s">
        <v>68</v>
      </c>
      <c r="G399" s="1" t="b">
        <v>1</v>
      </c>
      <c r="H399" s="1" t="s">
        <v>67</v>
      </c>
    </row>
    <row r="400" spans="4:8" x14ac:dyDescent="0.35">
      <c r="D400" s="1" t="s">
        <v>69</v>
      </c>
      <c r="E400" s="1">
        <v>304</v>
      </c>
      <c r="F400" s="1" t="s">
        <v>68</v>
      </c>
      <c r="G400" s="1" t="b">
        <v>1</v>
      </c>
      <c r="H400" s="1" t="s">
        <v>67</v>
      </c>
    </row>
    <row r="401" spans="4:8" x14ac:dyDescent="0.35">
      <c r="D401" s="1" t="s">
        <v>69</v>
      </c>
      <c r="E401" s="1">
        <v>305</v>
      </c>
      <c r="F401" s="1" t="s">
        <v>68</v>
      </c>
      <c r="G401" s="1" t="b">
        <v>1</v>
      </c>
      <c r="H401" s="1" t="s">
        <v>67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"/>
  <sheetViews>
    <sheetView workbookViewId="0">
      <pane ySplit="1" topLeftCell="A258" activePane="bottomLeft" state="frozen"/>
      <selection pane="bottomLeft"/>
    </sheetView>
  </sheetViews>
  <sheetFormatPr defaultColWidth="9.08984375" defaultRowHeight="14.5" x14ac:dyDescent="0.35"/>
  <cols>
    <col min="1" max="1" width="4.36328125" style="18" bestFit="1" customWidth="1"/>
    <col min="2" max="2" width="3.6328125" style="18" bestFit="1" customWidth="1"/>
    <col min="3" max="3" width="5.90625" style="18" bestFit="1" customWidth="1"/>
    <col min="4" max="4" width="5.90625" style="18" customWidth="1"/>
    <col min="5" max="5" width="7.08984375" style="18" bestFit="1" customWidth="1"/>
    <col min="6" max="6" width="7.36328125" style="18" bestFit="1" customWidth="1"/>
    <col min="7" max="7" width="7.1796875" style="18" bestFit="1" customWidth="1"/>
    <col min="8" max="16384" width="9.08984375" style="18"/>
  </cols>
  <sheetData>
    <row r="1" spans="1:7" x14ac:dyDescent="0.35">
      <c r="A1" s="18" t="s">
        <v>140</v>
      </c>
      <c r="B1" s="3" t="s">
        <v>28</v>
      </c>
      <c r="C1" s="3" t="s">
        <v>29</v>
      </c>
      <c r="D1" s="3" t="s">
        <v>13</v>
      </c>
      <c r="E1" s="3" t="s">
        <v>33</v>
      </c>
      <c r="F1" s="3" t="s">
        <v>138</v>
      </c>
      <c r="G1" s="3" t="s">
        <v>34</v>
      </c>
    </row>
    <row r="2" spans="1:7" x14ac:dyDescent="0.35">
      <c r="A2" s="18">
        <v>1</v>
      </c>
      <c r="B2" s="3" t="s">
        <v>30</v>
      </c>
      <c r="C2" s="3" t="s">
        <v>31</v>
      </c>
      <c r="D2" s="3" t="s">
        <v>98</v>
      </c>
      <c r="E2" s="2">
        <v>171.25</v>
      </c>
      <c r="F2" s="2">
        <v>49.5</v>
      </c>
      <c r="G2" s="2">
        <v>118.25</v>
      </c>
    </row>
    <row r="3" spans="1:7" x14ac:dyDescent="0.35">
      <c r="A3" s="18">
        <v>2</v>
      </c>
      <c r="B3" s="3" t="s">
        <v>21</v>
      </c>
      <c r="C3" s="3" t="s">
        <v>31</v>
      </c>
      <c r="D3" s="3" t="s">
        <v>98</v>
      </c>
      <c r="E3" s="2">
        <v>171.75</v>
      </c>
      <c r="F3" s="2">
        <v>57</v>
      </c>
      <c r="G3" s="2">
        <v>101.5</v>
      </c>
    </row>
    <row r="4" spans="1:7" x14ac:dyDescent="0.35">
      <c r="A4" s="18">
        <v>3</v>
      </c>
      <c r="B4" s="3" t="s">
        <v>21</v>
      </c>
      <c r="C4" s="3" t="s">
        <v>31</v>
      </c>
      <c r="D4" s="3" t="s">
        <v>98</v>
      </c>
      <c r="E4" s="2">
        <v>167</v>
      </c>
      <c r="F4" s="2">
        <v>58.25</v>
      </c>
      <c r="G4" s="2">
        <v>84.5</v>
      </c>
    </row>
    <row r="5" spans="1:7" x14ac:dyDescent="0.35">
      <c r="A5" s="18">
        <v>4</v>
      </c>
      <c r="B5" s="3" t="s">
        <v>21</v>
      </c>
      <c r="C5" s="3" t="s">
        <v>31</v>
      </c>
      <c r="D5" s="3" t="s">
        <v>98</v>
      </c>
      <c r="E5" s="2">
        <v>179.25</v>
      </c>
      <c r="F5" s="2">
        <v>69.75</v>
      </c>
      <c r="G5" s="2">
        <v>79</v>
      </c>
    </row>
    <row r="6" spans="1:7" x14ac:dyDescent="0.35">
      <c r="A6" s="18">
        <v>5</v>
      </c>
      <c r="B6" s="3" t="s">
        <v>21</v>
      </c>
      <c r="C6" s="3" t="s">
        <v>31</v>
      </c>
      <c r="D6" s="3" t="s">
        <v>98</v>
      </c>
      <c r="E6" s="2">
        <v>173.25</v>
      </c>
      <c r="F6" s="2">
        <v>72.5</v>
      </c>
      <c r="G6" s="2">
        <v>89.75</v>
      </c>
    </row>
    <row r="7" spans="1:7" x14ac:dyDescent="0.35">
      <c r="A7" s="18">
        <v>6</v>
      </c>
      <c r="B7" s="3" t="s">
        <v>30</v>
      </c>
      <c r="C7" s="3" t="s">
        <v>31</v>
      </c>
      <c r="D7" s="3" t="s">
        <v>98</v>
      </c>
      <c r="E7" s="2">
        <v>196</v>
      </c>
      <c r="F7" s="2">
        <v>53.5</v>
      </c>
      <c r="G7" s="2">
        <v>142.5</v>
      </c>
    </row>
    <row r="8" spans="1:7" x14ac:dyDescent="0.35">
      <c r="A8" s="18">
        <v>7</v>
      </c>
      <c r="B8" s="3" t="s">
        <v>21</v>
      </c>
      <c r="C8" s="3" t="s">
        <v>32</v>
      </c>
      <c r="D8" s="3" t="s">
        <v>98</v>
      </c>
      <c r="E8" s="2">
        <v>178</v>
      </c>
      <c r="F8" s="2">
        <v>52</v>
      </c>
      <c r="G8" s="2">
        <v>121.25</v>
      </c>
    </row>
    <row r="9" spans="1:7" x14ac:dyDescent="0.35">
      <c r="A9" s="18">
        <v>8</v>
      </c>
      <c r="B9" s="3" t="s">
        <v>30</v>
      </c>
      <c r="C9" s="3" t="s">
        <v>31</v>
      </c>
      <c r="D9" s="3" t="s">
        <v>98</v>
      </c>
      <c r="E9" s="2">
        <v>163</v>
      </c>
      <c r="F9" s="2">
        <v>49</v>
      </c>
      <c r="G9" s="2">
        <v>76.75</v>
      </c>
    </row>
    <row r="10" spans="1:7" x14ac:dyDescent="0.35">
      <c r="A10" s="18">
        <v>9</v>
      </c>
      <c r="B10" s="3" t="s">
        <v>21</v>
      </c>
      <c r="C10" s="3" t="s">
        <v>31</v>
      </c>
      <c r="D10" s="3" t="s">
        <v>98</v>
      </c>
      <c r="E10" s="2">
        <v>188.75</v>
      </c>
      <c r="F10" s="2">
        <v>85.5</v>
      </c>
      <c r="G10" s="2">
        <v>79.25</v>
      </c>
    </row>
    <row r="11" spans="1:7" x14ac:dyDescent="0.35">
      <c r="A11" s="18">
        <v>10</v>
      </c>
      <c r="B11" s="3" t="s">
        <v>21</v>
      </c>
      <c r="C11" s="3" t="s">
        <v>32</v>
      </c>
      <c r="D11" s="3" t="s">
        <v>98</v>
      </c>
      <c r="E11" s="2">
        <v>234.75</v>
      </c>
      <c r="F11" s="2">
        <v>52.5</v>
      </c>
      <c r="G11" s="2">
        <v>157.75</v>
      </c>
    </row>
    <row r="12" spans="1:7" x14ac:dyDescent="0.35">
      <c r="A12" s="18">
        <v>11</v>
      </c>
      <c r="B12" s="3" t="s">
        <v>30</v>
      </c>
      <c r="C12" s="3" t="s">
        <v>31</v>
      </c>
      <c r="D12" s="3" t="s">
        <v>98</v>
      </c>
      <c r="E12" s="2">
        <v>180.5</v>
      </c>
      <c r="F12" s="2">
        <v>63.5</v>
      </c>
      <c r="G12" s="2">
        <v>106.75</v>
      </c>
    </row>
    <row r="13" spans="1:7" x14ac:dyDescent="0.35">
      <c r="A13" s="18">
        <v>12</v>
      </c>
      <c r="B13" s="3" t="s">
        <v>21</v>
      </c>
      <c r="C13" s="3" t="s">
        <v>32</v>
      </c>
      <c r="D13" s="3" t="s">
        <v>98</v>
      </c>
      <c r="E13" s="2">
        <v>243</v>
      </c>
      <c r="F13" s="2">
        <v>72.5</v>
      </c>
      <c r="G13" s="2">
        <v>96.5</v>
      </c>
    </row>
    <row r="14" spans="1:7" x14ac:dyDescent="0.35">
      <c r="A14" s="18">
        <v>13</v>
      </c>
      <c r="B14" s="3" t="s">
        <v>30</v>
      </c>
      <c r="C14" s="3" t="s">
        <v>31</v>
      </c>
      <c r="D14" s="3" t="s">
        <v>98</v>
      </c>
      <c r="E14" s="2">
        <v>187.75</v>
      </c>
      <c r="F14" s="2">
        <v>48.25</v>
      </c>
      <c r="G14" s="2">
        <v>94.25</v>
      </c>
    </row>
    <row r="15" spans="1:7" x14ac:dyDescent="0.35">
      <c r="A15" s="18">
        <v>14</v>
      </c>
      <c r="B15" s="3" t="s">
        <v>30</v>
      </c>
      <c r="C15" s="3" t="s">
        <v>31</v>
      </c>
      <c r="D15" s="3" t="s">
        <v>98</v>
      </c>
      <c r="E15" s="2">
        <v>183.25</v>
      </c>
      <c r="F15" s="2">
        <v>56.75</v>
      </c>
      <c r="G15" s="2">
        <v>79.25</v>
      </c>
    </row>
    <row r="16" spans="1:7" x14ac:dyDescent="0.35">
      <c r="A16" s="18">
        <v>15</v>
      </c>
      <c r="B16" s="3" t="s">
        <v>30</v>
      </c>
      <c r="C16" s="3" t="s">
        <v>31</v>
      </c>
      <c r="D16" s="3" t="s">
        <v>98</v>
      </c>
      <c r="E16" s="2">
        <v>195.75</v>
      </c>
      <c r="F16" s="2">
        <v>39.5</v>
      </c>
      <c r="G16" s="2">
        <v>145.75</v>
      </c>
    </row>
    <row r="17" spans="1:7" x14ac:dyDescent="0.35">
      <c r="A17" s="18">
        <v>16</v>
      </c>
      <c r="B17" s="3" t="s">
        <v>21</v>
      </c>
      <c r="C17" s="3" t="s">
        <v>31</v>
      </c>
      <c r="D17" s="3" t="s">
        <v>98</v>
      </c>
      <c r="E17" s="2">
        <v>172.75</v>
      </c>
      <c r="F17" s="2">
        <v>58</v>
      </c>
      <c r="G17" s="2">
        <v>73.75</v>
      </c>
    </row>
    <row r="18" spans="1:7" x14ac:dyDescent="0.35">
      <c r="A18" s="18">
        <v>17</v>
      </c>
      <c r="B18" s="3" t="s">
        <v>30</v>
      </c>
      <c r="C18" s="3" t="s">
        <v>31</v>
      </c>
      <c r="D18" s="3" t="s">
        <v>98</v>
      </c>
      <c r="E18" s="2">
        <v>161</v>
      </c>
      <c r="F18" s="2">
        <v>43.75</v>
      </c>
      <c r="G18" s="2">
        <v>189</v>
      </c>
    </row>
    <row r="19" spans="1:7" x14ac:dyDescent="0.35">
      <c r="A19" s="18">
        <v>18</v>
      </c>
      <c r="B19" s="3" t="s">
        <v>21</v>
      </c>
      <c r="C19" s="3" t="s">
        <v>32</v>
      </c>
      <c r="D19" s="3" t="s">
        <v>98</v>
      </c>
      <c r="E19" s="2">
        <v>233</v>
      </c>
      <c r="F19" s="2">
        <v>63.5</v>
      </c>
      <c r="G19" s="2">
        <v>118</v>
      </c>
    </row>
    <row r="20" spans="1:7" x14ac:dyDescent="0.35">
      <c r="A20" s="18">
        <v>19</v>
      </c>
      <c r="B20" s="3" t="s">
        <v>30</v>
      </c>
      <c r="C20" s="3" t="s">
        <v>31</v>
      </c>
      <c r="D20" s="3" t="s">
        <v>98</v>
      </c>
      <c r="E20" s="2">
        <v>176</v>
      </c>
      <c r="F20" s="2">
        <v>52.5</v>
      </c>
      <c r="G20" s="2">
        <v>109.5</v>
      </c>
    </row>
    <row r="21" spans="1:7" x14ac:dyDescent="0.35">
      <c r="A21" s="18">
        <v>20</v>
      </c>
      <c r="B21" s="3" t="s">
        <v>21</v>
      </c>
      <c r="C21" s="3" t="s">
        <v>31</v>
      </c>
      <c r="D21" s="3" t="s">
        <v>98</v>
      </c>
      <c r="E21" s="2">
        <v>152.25</v>
      </c>
      <c r="F21" s="2">
        <v>56</v>
      </c>
      <c r="G21" s="2">
        <v>64</v>
      </c>
    </row>
    <row r="22" spans="1:7" x14ac:dyDescent="0.35">
      <c r="A22" s="18">
        <v>21</v>
      </c>
      <c r="B22" s="3" t="s">
        <v>21</v>
      </c>
      <c r="C22" s="3" t="s">
        <v>31</v>
      </c>
      <c r="D22" s="3" t="s">
        <v>98</v>
      </c>
      <c r="E22" s="2">
        <v>206.75</v>
      </c>
      <c r="F22" s="2">
        <v>68.5</v>
      </c>
      <c r="G22" s="2">
        <v>103.25</v>
      </c>
    </row>
    <row r="23" spans="1:7" x14ac:dyDescent="0.35">
      <c r="A23" s="18">
        <v>22</v>
      </c>
      <c r="B23" s="3" t="s">
        <v>21</v>
      </c>
      <c r="C23" s="3" t="s">
        <v>31</v>
      </c>
      <c r="D23" s="3" t="s">
        <v>98</v>
      </c>
      <c r="E23" s="2">
        <v>188.75</v>
      </c>
      <c r="F23" s="2">
        <v>41.25</v>
      </c>
      <c r="G23" s="2">
        <v>94</v>
      </c>
    </row>
    <row r="24" spans="1:7" x14ac:dyDescent="0.35">
      <c r="A24" s="18">
        <v>23</v>
      </c>
      <c r="B24" s="3" t="s">
        <v>30</v>
      </c>
      <c r="C24" s="3" t="s">
        <v>31</v>
      </c>
      <c r="D24" s="3" t="s">
        <v>98</v>
      </c>
      <c r="E24" s="2">
        <v>163.5</v>
      </c>
      <c r="F24" s="2">
        <v>49.5</v>
      </c>
      <c r="G24" s="2">
        <v>97</v>
      </c>
    </row>
    <row r="25" spans="1:7" x14ac:dyDescent="0.35">
      <c r="A25" s="18">
        <v>24</v>
      </c>
      <c r="B25" s="3" t="s">
        <v>30</v>
      </c>
      <c r="C25" s="3" t="s">
        <v>31</v>
      </c>
      <c r="D25" s="3" t="s">
        <v>98</v>
      </c>
      <c r="E25" s="2">
        <v>185.25</v>
      </c>
      <c r="F25" s="2">
        <v>55.75</v>
      </c>
      <c r="G25" s="2">
        <v>165.75</v>
      </c>
    </row>
    <row r="26" spans="1:7" x14ac:dyDescent="0.35">
      <c r="A26" s="18">
        <v>25</v>
      </c>
      <c r="B26" s="3" t="s">
        <v>21</v>
      </c>
      <c r="C26" s="3" t="s">
        <v>31</v>
      </c>
      <c r="D26" s="3" t="s">
        <v>98</v>
      </c>
      <c r="E26" s="2">
        <v>193.25</v>
      </c>
      <c r="F26" s="2">
        <v>59.75</v>
      </c>
      <c r="G26" s="2">
        <v>131.25</v>
      </c>
    </row>
    <row r="27" spans="1:7" x14ac:dyDescent="0.35">
      <c r="A27" s="18">
        <v>26</v>
      </c>
      <c r="B27" s="3" t="s">
        <v>21</v>
      </c>
      <c r="C27" s="3" t="s">
        <v>32</v>
      </c>
      <c r="D27" s="3" t="s">
        <v>98</v>
      </c>
      <c r="E27" s="2">
        <v>233</v>
      </c>
      <c r="F27" s="2">
        <v>56.75</v>
      </c>
      <c r="G27" s="2">
        <v>50.5</v>
      </c>
    </row>
    <row r="28" spans="1:7" x14ac:dyDescent="0.35">
      <c r="A28" s="18">
        <v>27</v>
      </c>
      <c r="B28" s="3" t="s">
        <v>21</v>
      </c>
      <c r="C28" s="3" t="s">
        <v>31</v>
      </c>
      <c r="D28" s="3" t="s">
        <v>98</v>
      </c>
      <c r="E28" s="2">
        <v>170.5</v>
      </c>
      <c r="F28" s="2">
        <v>35.75</v>
      </c>
      <c r="G28" s="2">
        <v>106.75</v>
      </c>
    </row>
    <row r="29" spans="1:7" x14ac:dyDescent="0.35">
      <c r="A29" s="18">
        <v>28</v>
      </c>
      <c r="B29" s="3" t="s">
        <v>21</v>
      </c>
      <c r="C29" s="3" t="s">
        <v>32</v>
      </c>
      <c r="D29" s="3" t="s">
        <v>98</v>
      </c>
      <c r="E29" s="2">
        <v>228</v>
      </c>
      <c r="F29" s="2">
        <v>55</v>
      </c>
      <c r="G29" s="2">
        <v>74.5</v>
      </c>
    </row>
    <row r="30" spans="1:7" x14ac:dyDescent="0.35">
      <c r="A30" s="18">
        <v>29</v>
      </c>
      <c r="B30" s="3" t="s">
        <v>30</v>
      </c>
      <c r="C30" s="3" t="s">
        <v>31</v>
      </c>
      <c r="D30" s="3" t="s">
        <v>98</v>
      </c>
      <c r="E30" s="2">
        <v>158.5</v>
      </c>
      <c r="F30" s="2">
        <v>50.5</v>
      </c>
      <c r="G30" s="2">
        <v>41.75</v>
      </c>
    </row>
    <row r="31" spans="1:7" x14ac:dyDescent="0.35">
      <c r="A31" s="18">
        <v>30</v>
      </c>
      <c r="B31" s="3" t="s">
        <v>21</v>
      </c>
      <c r="C31" s="3" t="s">
        <v>32</v>
      </c>
      <c r="D31" s="3" t="s">
        <v>98</v>
      </c>
      <c r="E31" s="2">
        <v>231</v>
      </c>
      <c r="F31" s="2">
        <v>62.25</v>
      </c>
      <c r="G31" s="2">
        <v>67</v>
      </c>
    </row>
    <row r="32" spans="1:7" x14ac:dyDescent="0.35">
      <c r="A32" s="18">
        <v>31</v>
      </c>
      <c r="B32" s="3" t="s">
        <v>30</v>
      </c>
      <c r="C32" s="3" t="s">
        <v>32</v>
      </c>
      <c r="D32" s="3" t="s">
        <v>98</v>
      </c>
      <c r="E32" s="2">
        <v>228.25</v>
      </c>
      <c r="F32" s="2">
        <v>36.25</v>
      </c>
      <c r="G32" s="2">
        <v>102.25</v>
      </c>
    </row>
    <row r="33" spans="1:7" x14ac:dyDescent="0.35">
      <c r="A33" s="18">
        <v>32</v>
      </c>
      <c r="B33" s="3" t="s">
        <v>30</v>
      </c>
      <c r="C33" s="3" t="s">
        <v>31</v>
      </c>
      <c r="D33" s="3" t="s">
        <v>98</v>
      </c>
      <c r="E33" s="2">
        <v>188.5</v>
      </c>
      <c r="F33" s="2">
        <v>43.5</v>
      </c>
      <c r="G33" s="2">
        <v>65</v>
      </c>
    </row>
    <row r="34" spans="1:7" x14ac:dyDescent="0.35">
      <c r="A34" s="18">
        <v>33</v>
      </c>
      <c r="B34" s="3" t="s">
        <v>21</v>
      </c>
      <c r="C34" s="3" t="s">
        <v>31</v>
      </c>
      <c r="D34" s="3" t="s">
        <v>98</v>
      </c>
      <c r="E34" s="2">
        <v>189.25</v>
      </c>
      <c r="F34" s="2">
        <v>42</v>
      </c>
      <c r="G34" s="2">
        <v>74.25</v>
      </c>
    </row>
    <row r="35" spans="1:7" x14ac:dyDescent="0.35">
      <c r="A35" s="18">
        <v>34</v>
      </c>
      <c r="B35" s="3" t="s">
        <v>21</v>
      </c>
      <c r="C35" s="3" t="s">
        <v>31</v>
      </c>
      <c r="D35" s="3" t="s">
        <v>98</v>
      </c>
      <c r="E35" s="2">
        <v>212.25</v>
      </c>
      <c r="F35" s="2">
        <v>52</v>
      </c>
      <c r="G35" s="2">
        <v>52.25</v>
      </c>
    </row>
    <row r="36" spans="1:7" x14ac:dyDescent="0.35">
      <c r="A36" s="18">
        <v>35</v>
      </c>
      <c r="B36" s="3" t="s">
        <v>30</v>
      </c>
      <c r="C36" s="3" t="s">
        <v>32</v>
      </c>
      <c r="D36" s="3" t="s">
        <v>98</v>
      </c>
      <c r="E36" s="2">
        <v>221</v>
      </c>
      <c r="F36" s="2">
        <v>40.25</v>
      </c>
      <c r="G36" s="2">
        <v>87.5</v>
      </c>
    </row>
    <row r="37" spans="1:7" x14ac:dyDescent="0.35">
      <c r="A37" s="18">
        <v>36</v>
      </c>
      <c r="B37" s="3" t="s">
        <v>21</v>
      </c>
      <c r="C37" s="3" t="s">
        <v>31</v>
      </c>
      <c r="D37" s="3" t="s">
        <v>98</v>
      </c>
      <c r="E37" s="2">
        <v>156.5</v>
      </c>
      <c r="F37" s="2">
        <v>59.25</v>
      </c>
      <c r="G37" s="2">
        <v>38</v>
      </c>
    </row>
    <row r="38" spans="1:7" x14ac:dyDescent="0.35">
      <c r="A38" s="18">
        <v>37</v>
      </c>
      <c r="B38" s="3" t="s">
        <v>30</v>
      </c>
      <c r="C38" s="3" t="s">
        <v>32</v>
      </c>
      <c r="D38" s="3" t="s">
        <v>98</v>
      </c>
      <c r="E38" s="2">
        <v>174.5</v>
      </c>
      <c r="F38" s="2">
        <v>33.75</v>
      </c>
      <c r="G38" s="2">
        <v>91.5</v>
      </c>
    </row>
    <row r="39" spans="1:7" x14ac:dyDescent="0.35">
      <c r="A39" s="18">
        <v>38</v>
      </c>
      <c r="B39" s="3" t="s">
        <v>21</v>
      </c>
      <c r="C39" s="3" t="s">
        <v>32</v>
      </c>
      <c r="D39" s="3" t="s">
        <v>98</v>
      </c>
      <c r="E39" s="2">
        <v>253</v>
      </c>
      <c r="F39" s="2">
        <v>52.5</v>
      </c>
      <c r="G39" s="2">
        <v>43.25</v>
      </c>
    </row>
    <row r="40" spans="1:7" x14ac:dyDescent="0.35">
      <c r="A40" s="18">
        <v>39</v>
      </c>
      <c r="B40" s="3" t="s">
        <v>21</v>
      </c>
      <c r="C40" s="3" t="s">
        <v>31</v>
      </c>
      <c r="D40" s="3" t="s">
        <v>98</v>
      </c>
      <c r="E40" s="2">
        <v>187.5</v>
      </c>
      <c r="F40" s="2">
        <v>59</v>
      </c>
      <c r="G40" s="2">
        <v>35.5</v>
      </c>
    </row>
    <row r="41" spans="1:7" x14ac:dyDescent="0.35">
      <c r="A41" s="18">
        <v>40</v>
      </c>
      <c r="B41" s="3" t="s">
        <v>21</v>
      </c>
      <c r="C41" s="3" t="s">
        <v>31</v>
      </c>
      <c r="D41" s="3" t="s">
        <v>98</v>
      </c>
      <c r="E41" s="2">
        <v>202</v>
      </c>
      <c r="F41" s="2">
        <v>51</v>
      </c>
      <c r="G41" s="2">
        <v>56</v>
      </c>
    </row>
    <row r="42" spans="1:7" x14ac:dyDescent="0.35">
      <c r="A42" s="18">
        <v>41</v>
      </c>
      <c r="B42" s="3" t="s">
        <v>21</v>
      </c>
      <c r="C42" s="3" t="s">
        <v>32</v>
      </c>
      <c r="D42" s="3" t="s">
        <v>98</v>
      </c>
      <c r="E42" s="2">
        <v>186</v>
      </c>
      <c r="F42" s="2">
        <v>43.75</v>
      </c>
      <c r="G42" s="2">
        <v>54.75</v>
      </c>
    </row>
    <row r="43" spans="1:7" x14ac:dyDescent="0.35">
      <c r="A43" s="18">
        <v>42</v>
      </c>
      <c r="B43" s="3" t="s">
        <v>21</v>
      </c>
      <c r="C43" s="3" t="s">
        <v>31</v>
      </c>
      <c r="D43" s="3" t="s">
        <v>98</v>
      </c>
      <c r="E43" s="2">
        <v>184</v>
      </c>
      <c r="F43" s="2">
        <v>43</v>
      </c>
      <c r="G43" s="2">
        <v>83.75</v>
      </c>
    </row>
    <row r="44" spans="1:7" x14ac:dyDescent="0.35">
      <c r="A44" s="18">
        <v>43</v>
      </c>
      <c r="B44" s="3" t="s">
        <v>21</v>
      </c>
      <c r="C44" s="3" t="s">
        <v>31</v>
      </c>
      <c r="D44" s="3" t="s">
        <v>98</v>
      </c>
      <c r="E44" s="2">
        <v>190.25</v>
      </c>
      <c r="F44" s="2">
        <v>45.75</v>
      </c>
      <c r="G44" s="2">
        <v>74.5</v>
      </c>
    </row>
    <row r="45" spans="1:7" x14ac:dyDescent="0.35">
      <c r="A45" s="18">
        <v>44</v>
      </c>
      <c r="B45" s="3" t="s">
        <v>21</v>
      </c>
      <c r="C45" s="3" t="s">
        <v>32</v>
      </c>
      <c r="D45" s="3" t="s">
        <v>98</v>
      </c>
      <c r="E45" s="2">
        <v>200.5</v>
      </c>
      <c r="F45" s="2">
        <v>54</v>
      </c>
      <c r="G45" s="2">
        <v>98.25</v>
      </c>
    </row>
    <row r="46" spans="1:7" x14ac:dyDescent="0.35">
      <c r="A46" s="18">
        <v>45</v>
      </c>
      <c r="B46" s="3" t="s">
        <v>21</v>
      </c>
      <c r="C46" s="3" t="s">
        <v>32</v>
      </c>
      <c r="D46" s="3" t="s">
        <v>98</v>
      </c>
      <c r="E46" s="2">
        <v>220.5</v>
      </c>
      <c r="F46" s="2">
        <v>40.75</v>
      </c>
      <c r="G46" s="2">
        <v>99</v>
      </c>
    </row>
    <row r="47" spans="1:7" x14ac:dyDescent="0.35">
      <c r="A47" s="18">
        <v>46</v>
      </c>
      <c r="B47" s="3" t="s">
        <v>30</v>
      </c>
      <c r="C47" s="3" t="s">
        <v>32</v>
      </c>
      <c r="D47" s="3" t="s">
        <v>98</v>
      </c>
      <c r="E47" s="2">
        <v>267.75</v>
      </c>
      <c r="F47" s="2">
        <v>35.75</v>
      </c>
      <c r="G47" s="2">
        <v>206.5</v>
      </c>
    </row>
    <row r="48" spans="1:7" x14ac:dyDescent="0.35">
      <c r="A48" s="18">
        <v>47</v>
      </c>
      <c r="B48" s="3" t="s">
        <v>21</v>
      </c>
      <c r="C48" s="3" t="s">
        <v>31</v>
      </c>
      <c r="D48" s="3" t="s">
        <v>98</v>
      </c>
      <c r="E48" s="2">
        <v>205</v>
      </c>
      <c r="F48" s="2">
        <v>51.25</v>
      </c>
      <c r="G48" s="2">
        <v>89.25</v>
      </c>
    </row>
    <row r="49" spans="1:7" x14ac:dyDescent="0.35">
      <c r="A49" s="18">
        <v>48</v>
      </c>
      <c r="B49" s="3" t="s">
        <v>30</v>
      </c>
      <c r="C49" s="3" t="s">
        <v>31</v>
      </c>
      <c r="D49" s="3" t="s">
        <v>98</v>
      </c>
      <c r="E49" s="2">
        <v>246.25</v>
      </c>
      <c r="F49" s="2">
        <v>51.5</v>
      </c>
      <c r="G49" s="2">
        <v>133</v>
      </c>
    </row>
    <row r="50" spans="1:7" x14ac:dyDescent="0.35">
      <c r="A50" s="18">
        <v>49</v>
      </c>
      <c r="B50" s="3" t="s">
        <v>21</v>
      </c>
      <c r="C50" s="3" t="s">
        <v>32</v>
      </c>
      <c r="D50" s="3" t="s">
        <v>98</v>
      </c>
      <c r="E50" s="2">
        <v>262.75</v>
      </c>
      <c r="F50" s="2">
        <v>68.5</v>
      </c>
      <c r="G50" s="2">
        <v>65.5</v>
      </c>
    </row>
    <row r="51" spans="1:7" x14ac:dyDescent="0.35">
      <c r="A51" s="18">
        <v>50</v>
      </c>
      <c r="B51" s="3" t="s">
        <v>21</v>
      </c>
      <c r="C51" s="3" t="s">
        <v>31</v>
      </c>
      <c r="D51" s="3" t="s">
        <v>98</v>
      </c>
      <c r="E51" s="2">
        <v>214.75</v>
      </c>
      <c r="F51" s="2">
        <v>64.75</v>
      </c>
      <c r="G51" s="2">
        <v>57.75</v>
      </c>
    </row>
    <row r="52" spans="1:7" x14ac:dyDescent="0.35">
      <c r="A52" s="18">
        <v>51</v>
      </c>
      <c r="B52" s="3" t="s">
        <v>21</v>
      </c>
      <c r="C52" s="3" t="s">
        <v>31</v>
      </c>
      <c r="D52" s="3" t="s">
        <v>98</v>
      </c>
      <c r="E52" s="2">
        <v>219</v>
      </c>
      <c r="F52" s="2">
        <v>66</v>
      </c>
      <c r="G52" s="2">
        <v>89.75</v>
      </c>
    </row>
    <row r="53" spans="1:7" x14ac:dyDescent="0.35">
      <c r="A53" s="18">
        <v>52</v>
      </c>
      <c r="B53" s="3" t="s">
        <v>30</v>
      </c>
      <c r="C53" s="3" t="s">
        <v>31</v>
      </c>
      <c r="D53" s="3" t="s">
        <v>98</v>
      </c>
      <c r="E53" s="2">
        <v>213.5</v>
      </c>
      <c r="F53" s="2">
        <v>45.5</v>
      </c>
      <c r="G53" s="2">
        <v>59.5</v>
      </c>
    </row>
    <row r="54" spans="1:7" x14ac:dyDescent="0.35">
      <c r="A54" s="18">
        <v>53</v>
      </c>
      <c r="B54" s="3" t="s">
        <v>21</v>
      </c>
      <c r="C54" s="3" t="s">
        <v>31</v>
      </c>
      <c r="D54" s="3" t="s">
        <v>98</v>
      </c>
      <c r="E54" s="2">
        <v>178.5</v>
      </c>
      <c r="F54" s="2">
        <v>52</v>
      </c>
      <c r="G54" s="2">
        <v>61.75</v>
      </c>
    </row>
    <row r="55" spans="1:7" x14ac:dyDescent="0.35">
      <c r="A55" s="18">
        <v>54</v>
      </c>
      <c r="B55" s="3" t="s">
        <v>21</v>
      </c>
      <c r="C55" s="3" t="s">
        <v>31</v>
      </c>
      <c r="D55" s="3" t="s">
        <v>98</v>
      </c>
      <c r="E55" s="2">
        <v>206.25</v>
      </c>
      <c r="F55" s="2">
        <v>59.5</v>
      </c>
      <c r="G55" s="2">
        <v>79.25</v>
      </c>
    </row>
    <row r="56" spans="1:7" x14ac:dyDescent="0.35">
      <c r="A56" s="18">
        <v>55</v>
      </c>
      <c r="B56" s="3" t="s">
        <v>21</v>
      </c>
      <c r="C56" s="3" t="s">
        <v>31</v>
      </c>
      <c r="D56" s="3" t="s">
        <v>98</v>
      </c>
      <c r="E56" s="2">
        <v>229.5</v>
      </c>
      <c r="F56" s="2">
        <v>80</v>
      </c>
      <c r="G56" s="2">
        <v>71.75</v>
      </c>
    </row>
    <row r="57" spans="1:7" x14ac:dyDescent="0.35">
      <c r="A57" s="18">
        <v>56</v>
      </c>
      <c r="B57" s="3" t="s">
        <v>21</v>
      </c>
      <c r="C57" s="3" t="s">
        <v>31</v>
      </c>
      <c r="D57" s="3" t="s">
        <v>98</v>
      </c>
      <c r="E57" s="2">
        <v>182.75</v>
      </c>
      <c r="F57" s="2">
        <v>51.5</v>
      </c>
      <c r="G57" s="2">
        <v>53.75</v>
      </c>
    </row>
    <row r="58" spans="1:7" x14ac:dyDescent="0.35">
      <c r="A58" s="18">
        <v>57</v>
      </c>
      <c r="B58" s="3" t="s">
        <v>30</v>
      </c>
      <c r="C58" s="3" t="s">
        <v>31</v>
      </c>
      <c r="D58" s="3" t="s">
        <v>98</v>
      </c>
      <c r="E58" s="2">
        <v>199.25</v>
      </c>
      <c r="F58" s="2">
        <v>54.5</v>
      </c>
      <c r="G58" s="2">
        <v>61.75</v>
      </c>
    </row>
    <row r="59" spans="1:7" x14ac:dyDescent="0.35">
      <c r="A59" s="18">
        <v>58</v>
      </c>
      <c r="B59" s="3" t="s">
        <v>30</v>
      </c>
      <c r="C59" s="3" t="s">
        <v>31</v>
      </c>
      <c r="D59" s="3" t="s">
        <v>98</v>
      </c>
      <c r="E59" s="2">
        <v>196</v>
      </c>
      <c r="F59" s="2">
        <v>39</v>
      </c>
      <c r="G59" s="2">
        <v>125.25</v>
      </c>
    </row>
    <row r="60" spans="1:7" x14ac:dyDescent="0.35">
      <c r="A60" s="18">
        <v>59</v>
      </c>
      <c r="B60" s="3" t="s">
        <v>30</v>
      </c>
      <c r="C60" s="3" t="s">
        <v>31</v>
      </c>
      <c r="D60" s="3" t="s">
        <v>98</v>
      </c>
      <c r="E60" s="2">
        <v>196</v>
      </c>
      <c r="F60" s="2">
        <v>49.5</v>
      </c>
      <c r="G60" s="2">
        <v>53.75</v>
      </c>
    </row>
    <row r="61" spans="1:7" x14ac:dyDescent="0.35">
      <c r="A61" s="18">
        <v>60</v>
      </c>
      <c r="B61" s="3" t="s">
        <v>21</v>
      </c>
      <c r="C61" s="3" t="s">
        <v>31</v>
      </c>
      <c r="D61" s="3" t="s">
        <v>98</v>
      </c>
      <c r="E61" s="2">
        <v>191.5</v>
      </c>
      <c r="F61" s="2">
        <v>62</v>
      </c>
      <c r="G61" s="2">
        <v>47.75</v>
      </c>
    </row>
    <row r="62" spans="1:7" x14ac:dyDescent="0.35">
      <c r="A62" s="18">
        <v>61</v>
      </c>
      <c r="B62" s="3" t="s">
        <v>21</v>
      </c>
      <c r="C62" s="3" t="s">
        <v>32</v>
      </c>
      <c r="D62" s="3" t="s">
        <v>98</v>
      </c>
      <c r="E62" s="2">
        <v>192</v>
      </c>
      <c r="F62" s="2">
        <v>37.75</v>
      </c>
      <c r="G62" s="2">
        <v>72</v>
      </c>
    </row>
    <row r="63" spans="1:7" x14ac:dyDescent="0.35">
      <c r="A63" s="18">
        <v>62</v>
      </c>
      <c r="B63" s="3" t="s">
        <v>21</v>
      </c>
      <c r="C63" s="3" t="s">
        <v>31</v>
      </c>
      <c r="D63" s="3" t="s">
        <v>98</v>
      </c>
      <c r="E63" s="2">
        <v>166.5</v>
      </c>
      <c r="F63" s="2">
        <v>68.5</v>
      </c>
      <c r="G63" s="2">
        <v>49.5</v>
      </c>
    </row>
    <row r="64" spans="1:7" x14ac:dyDescent="0.35">
      <c r="A64" s="18">
        <v>63</v>
      </c>
      <c r="B64" s="3" t="s">
        <v>30</v>
      </c>
      <c r="C64" s="3" t="s">
        <v>31</v>
      </c>
      <c r="D64" s="3" t="s">
        <v>98</v>
      </c>
      <c r="E64" s="2">
        <v>194.25</v>
      </c>
      <c r="F64" s="2">
        <v>39</v>
      </c>
      <c r="G64" s="2">
        <v>129.5</v>
      </c>
    </row>
    <row r="65" spans="1:7" x14ac:dyDescent="0.35">
      <c r="A65" s="18">
        <v>64</v>
      </c>
      <c r="B65" s="3" t="s">
        <v>30</v>
      </c>
      <c r="C65" s="3" t="s">
        <v>32</v>
      </c>
      <c r="D65" s="3" t="s">
        <v>98</v>
      </c>
      <c r="E65" s="2">
        <v>192.5</v>
      </c>
      <c r="F65" s="2">
        <v>36.25</v>
      </c>
      <c r="G65" s="2">
        <v>102.5</v>
      </c>
    </row>
    <row r="66" spans="1:7" x14ac:dyDescent="0.35">
      <c r="A66" s="18">
        <v>65</v>
      </c>
      <c r="B66" s="3" t="s">
        <v>21</v>
      </c>
      <c r="C66" s="3" t="s">
        <v>31</v>
      </c>
      <c r="D66" s="3" t="s">
        <v>98</v>
      </c>
      <c r="E66" s="2">
        <v>194.75</v>
      </c>
      <c r="F66" s="2">
        <v>55.25</v>
      </c>
      <c r="G66" s="2">
        <v>80.5</v>
      </c>
    </row>
    <row r="67" spans="1:7" x14ac:dyDescent="0.35">
      <c r="A67" s="18">
        <v>66</v>
      </c>
      <c r="B67" s="3" t="s">
        <v>21</v>
      </c>
      <c r="C67" s="3" t="s">
        <v>31</v>
      </c>
      <c r="D67" s="3" t="s">
        <v>98</v>
      </c>
      <c r="E67" s="2">
        <v>163.25</v>
      </c>
      <c r="F67" s="2">
        <v>55</v>
      </c>
      <c r="G67" s="2">
        <v>58.75</v>
      </c>
    </row>
    <row r="68" spans="1:7" x14ac:dyDescent="0.35">
      <c r="A68" s="18">
        <v>67</v>
      </c>
      <c r="B68" s="3" t="s">
        <v>21</v>
      </c>
      <c r="C68" s="3" t="s">
        <v>31</v>
      </c>
      <c r="D68" s="3" t="s">
        <v>98</v>
      </c>
      <c r="E68" s="2">
        <v>178.75</v>
      </c>
      <c r="F68" s="2">
        <v>58.5</v>
      </c>
      <c r="G68" s="2">
        <v>58.25</v>
      </c>
    </row>
    <row r="69" spans="1:7" x14ac:dyDescent="0.35">
      <c r="A69" s="18">
        <v>68</v>
      </c>
      <c r="B69" s="3" t="s">
        <v>21</v>
      </c>
      <c r="C69" s="3" t="s">
        <v>31</v>
      </c>
      <c r="D69" s="3" t="s">
        <v>98</v>
      </c>
      <c r="E69" s="2">
        <v>183.75</v>
      </c>
      <c r="F69" s="2">
        <v>55.75</v>
      </c>
      <c r="G69" s="2">
        <v>53</v>
      </c>
    </row>
    <row r="70" spans="1:7" x14ac:dyDescent="0.35">
      <c r="A70" s="18">
        <v>69</v>
      </c>
      <c r="B70" s="3" t="s">
        <v>30</v>
      </c>
      <c r="C70" s="3" t="s">
        <v>32</v>
      </c>
      <c r="D70" s="3" t="s">
        <v>98</v>
      </c>
      <c r="E70" s="2">
        <v>185.75</v>
      </c>
      <c r="F70" s="2">
        <v>44.75</v>
      </c>
      <c r="G70" s="2">
        <v>36.5</v>
      </c>
    </row>
    <row r="71" spans="1:7" x14ac:dyDescent="0.35">
      <c r="A71" s="18">
        <v>70</v>
      </c>
      <c r="B71" s="3" t="s">
        <v>30</v>
      </c>
      <c r="C71" s="3" t="s">
        <v>32</v>
      </c>
      <c r="D71" s="3" t="s">
        <v>98</v>
      </c>
      <c r="E71" s="2">
        <v>230</v>
      </c>
      <c r="F71" s="2">
        <v>49.5</v>
      </c>
      <c r="G71" s="2">
        <v>133.25</v>
      </c>
    </row>
    <row r="72" spans="1:7" x14ac:dyDescent="0.35">
      <c r="A72" s="18">
        <v>71</v>
      </c>
      <c r="B72" s="3" t="s">
        <v>30</v>
      </c>
      <c r="C72" s="3" t="s">
        <v>31</v>
      </c>
      <c r="D72" s="3" t="s">
        <v>98</v>
      </c>
      <c r="E72" s="2">
        <v>194.5</v>
      </c>
      <c r="F72" s="2">
        <v>35.5</v>
      </c>
      <c r="G72" s="2">
        <v>204.75</v>
      </c>
    </row>
    <row r="73" spans="1:7" x14ac:dyDescent="0.35">
      <c r="A73" s="18">
        <v>72</v>
      </c>
      <c r="B73" s="3" t="s">
        <v>30</v>
      </c>
      <c r="C73" s="3" t="s">
        <v>32</v>
      </c>
      <c r="D73" s="3" t="s">
        <v>98</v>
      </c>
      <c r="E73" s="2">
        <v>175.25</v>
      </c>
      <c r="F73" s="2">
        <v>38.25</v>
      </c>
      <c r="G73" s="2">
        <v>106</v>
      </c>
    </row>
    <row r="74" spans="1:7" x14ac:dyDescent="0.35">
      <c r="A74" s="18">
        <v>73</v>
      </c>
      <c r="B74" s="3" t="s">
        <v>30</v>
      </c>
      <c r="C74" s="3" t="s">
        <v>32</v>
      </c>
      <c r="D74" s="3" t="s">
        <v>98</v>
      </c>
      <c r="E74" s="2">
        <v>217.75</v>
      </c>
      <c r="F74" s="2">
        <v>41</v>
      </c>
      <c r="G74" s="2">
        <v>133.5</v>
      </c>
    </row>
    <row r="75" spans="1:7" x14ac:dyDescent="0.35">
      <c r="A75" s="18">
        <v>74</v>
      </c>
      <c r="B75" s="3" t="s">
        <v>21</v>
      </c>
      <c r="C75" s="3" t="s">
        <v>32</v>
      </c>
      <c r="D75" s="3" t="s">
        <v>98</v>
      </c>
      <c r="E75" s="2">
        <v>243.25</v>
      </c>
      <c r="F75" s="2">
        <v>51.75</v>
      </c>
      <c r="G75" s="2">
        <v>118.5</v>
      </c>
    </row>
    <row r="76" spans="1:7" x14ac:dyDescent="0.35">
      <c r="A76" s="18">
        <v>75</v>
      </c>
      <c r="B76" s="3" t="s">
        <v>30</v>
      </c>
      <c r="C76" s="3" t="s">
        <v>32</v>
      </c>
      <c r="D76" s="3" t="s">
        <v>98</v>
      </c>
      <c r="E76" s="2">
        <v>206.75</v>
      </c>
      <c r="F76" s="2">
        <v>50.5</v>
      </c>
      <c r="G76" s="2">
        <v>71.25</v>
      </c>
    </row>
    <row r="77" spans="1:7" x14ac:dyDescent="0.35">
      <c r="A77" s="18">
        <v>76</v>
      </c>
      <c r="B77" s="3" t="s">
        <v>21</v>
      </c>
      <c r="C77" s="3" t="s">
        <v>31</v>
      </c>
      <c r="D77" s="3" t="s">
        <v>98</v>
      </c>
      <c r="E77" s="2">
        <v>194</v>
      </c>
      <c r="F77" s="2">
        <v>61.125</v>
      </c>
      <c r="G77" s="2">
        <v>73</v>
      </c>
    </row>
    <row r="78" spans="1:7" x14ac:dyDescent="0.35">
      <c r="A78" s="18">
        <v>77</v>
      </c>
      <c r="B78" s="3" t="s">
        <v>30</v>
      </c>
      <c r="C78" s="3" t="s">
        <v>31</v>
      </c>
      <c r="D78" s="3" t="s">
        <v>98</v>
      </c>
      <c r="E78" s="2">
        <v>179.25</v>
      </c>
      <c r="F78" s="2">
        <v>52.75</v>
      </c>
      <c r="G78" s="2">
        <v>91</v>
      </c>
    </row>
    <row r="79" spans="1:7" x14ac:dyDescent="0.35">
      <c r="A79" s="18">
        <v>78</v>
      </c>
      <c r="B79" s="3" t="s">
        <v>21</v>
      </c>
      <c r="C79" s="3" t="s">
        <v>32</v>
      </c>
      <c r="D79" s="3" t="s">
        <v>98</v>
      </c>
      <c r="E79" s="2">
        <v>237</v>
      </c>
      <c r="F79" s="2">
        <v>67</v>
      </c>
      <c r="G79" s="2">
        <v>133.25</v>
      </c>
    </row>
    <row r="80" spans="1:7" x14ac:dyDescent="0.35">
      <c r="A80" s="18">
        <v>79</v>
      </c>
      <c r="B80" s="3" t="s">
        <v>30</v>
      </c>
      <c r="C80" s="3" t="s">
        <v>31</v>
      </c>
      <c r="D80" s="3" t="s">
        <v>98</v>
      </c>
      <c r="E80" s="2">
        <v>235.75</v>
      </c>
      <c r="F80" s="2">
        <v>54.25</v>
      </c>
      <c r="G80" s="2">
        <v>84.5</v>
      </c>
    </row>
    <row r="81" spans="1:7" x14ac:dyDescent="0.35">
      <c r="A81" s="18">
        <v>80</v>
      </c>
      <c r="B81" s="3" t="s">
        <v>21</v>
      </c>
      <c r="C81" s="3" t="s">
        <v>31</v>
      </c>
      <c r="D81" s="3" t="s">
        <v>98</v>
      </c>
      <c r="E81" s="2">
        <v>203</v>
      </c>
      <c r="F81" s="2">
        <v>43.375</v>
      </c>
      <c r="G81" s="2">
        <v>108.625</v>
      </c>
    </row>
    <row r="82" spans="1:7" x14ac:dyDescent="0.35">
      <c r="A82" s="18">
        <v>81</v>
      </c>
      <c r="B82" s="3" t="s">
        <v>30</v>
      </c>
      <c r="C82" s="3" t="s">
        <v>31</v>
      </c>
      <c r="D82" s="3" t="s">
        <v>98</v>
      </c>
      <c r="E82" s="2">
        <v>167.75</v>
      </c>
      <c r="F82" s="2">
        <v>39</v>
      </c>
      <c r="G82" s="2">
        <v>85</v>
      </c>
    </row>
    <row r="83" spans="1:7" x14ac:dyDescent="0.35">
      <c r="A83" s="18">
        <v>82</v>
      </c>
      <c r="B83" s="3" t="s">
        <v>30</v>
      </c>
      <c r="C83" s="3" t="s">
        <v>32</v>
      </c>
      <c r="D83" s="3" t="s">
        <v>98</v>
      </c>
      <c r="E83" s="2">
        <v>255.25</v>
      </c>
      <c r="F83" s="2">
        <v>60.5</v>
      </c>
      <c r="G83" s="2">
        <v>91.75</v>
      </c>
    </row>
    <row r="84" spans="1:7" x14ac:dyDescent="0.35">
      <c r="A84" s="18">
        <v>83</v>
      </c>
      <c r="B84" s="3" t="s">
        <v>30</v>
      </c>
      <c r="C84" s="3" t="s">
        <v>32</v>
      </c>
      <c r="D84" s="3" t="s">
        <v>98</v>
      </c>
      <c r="E84" s="2">
        <v>225</v>
      </c>
      <c r="F84" s="2">
        <v>41</v>
      </c>
      <c r="G84" s="2">
        <v>133.25</v>
      </c>
    </row>
    <row r="85" spans="1:7" x14ac:dyDescent="0.35">
      <c r="A85" s="18">
        <v>84</v>
      </c>
      <c r="B85" s="3" t="s">
        <v>30</v>
      </c>
      <c r="C85" s="3" t="s">
        <v>32</v>
      </c>
      <c r="D85" s="3" t="s">
        <v>98</v>
      </c>
      <c r="E85" s="2">
        <v>236</v>
      </c>
      <c r="F85" s="2">
        <v>66.75</v>
      </c>
      <c r="G85" s="2">
        <v>66</v>
      </c>
    </row>
    <row r="86" spans="1:7" x14ac:dyDescent="0.35">
      <c r="A86" s="18">
        <v>85</v>
      </c>
      <c r="B86" s="3" t="s">
        <v>30</v>
      </c>
      <c r="C86" s="3" t="s">
        <v>31</v>
      </c>
      <c r="D86" s="3" t="s">
        <v>98</v>
      </c>
      <c r="E86" s="2">
        <v>232.75</v>
      </c>
      <c r="F86" s="2">
        <v>56.25</v>
      </c>
      <c r="G86" s="2">
        <v>98</v>
      </c>
    </row>
    <row r="87" spans="1:7" x14ac:dyDescent="0.35">
      <c r="A87" s="18">
        <v>86</v>
      </c>
      <c r="B87" s="3" t="s">
        <v>21</v>
      </c>
      <c r="C87" s="3" t="s">
        <v>31</v>
      </c>
      <c r="D87" s="3" t="s">
        <v>98</v>
      </c>
      <c r="E87" s="2">
        <v>206.375</v>
      </c>
      <c r="F87" s="2">
        <v>41.375</v>
      </c>
      <c r="G87" s="2">
        <v>174.75</v>
      </c>
    </row>
    <row r="88" spans="1:7" x14ac:dyDescent="0.35">
      <c r="A88" s="18">
        <v>87</v>
      </c>
      <c r="B88" s="3" t="s">
        <v>21</v>
      </c>
      <c r="C88" s="3" t="s">
        <v>32</v>
      </c>
      <c r="D88" s="3" t="s">
        <v>98</v>
      </c>
      <c r="E88" s="2">
        <v>248</v>
      </c>
      <c r="F88" s="2">
        <v>64.25</v>
      </c>
      <c r="G88" s="2">
        <v>75.75</v>
      </c>
    </row>
    <row r="89" spans="1:7" x14ac:dyDescent="0.35">
      <c r="A89" s="18">
        <v>88</v>
      </c>
      <c r="B89" s="3" t="s">
        <v>30</v>
      </c>
      <c r="C89" s="3" t="s">
        <v>31</v>
      </c>
      <c r="D89" s="3" t="s">
        <v>98</v>
      </c>
      <c r="E89" s="2">
        <v>203.25</v>
      </c>
      <c r="F89" s="2">
        <v>70</v>
      </c>
      <c r="G89" s="2">
        <v>56.25</v>
      </c>
    </row>
    <row r="90" spans="1:7" x14ac:dyDescent="0.35">
      <c r="A90" s="18">
        <v>89</v>
      </c>
      <c r="B90" s="3" t="s">
        <v>30</v>
      </c>
      <c r="C90" s="3" t="s">
        <v>31</v>
      </c>
      <c r="D90" s="3" t="s">
        <v>98</v>
      </c>
      <c r="E90" s="2">
        <v>208</v>
      </c>
      <c r="F90" s="2">
        <v>46.25</v>
      </c>
      <c r="G90" s="2">
        <v>53.25</v>
      </c>
    </row>
    <row r="91" spans="1:7" x14ac:dyDescent="0.35">
      <c r="A91" s="18">
        <v>90</v>
      </c>
      <c r="B91" s="3" t="s">
        <v>30</v>
      </c>
      <c r="C91" s="3" t="s">
        <v>31</v>
      </c>
      <c r="D91" s="3" t="s">
        <v>98</v>
      </c>
      <c r="E91" s="2">
        <v>236.75</v>
      </c>
      <c r="F91" s="2">
        <v>36</v>
      </c>
      <c r="G91" s="2">
        <v>149.5</v>
      </c>
    </row>
    <row r="92" spans="1:7" x14ac:dyDescent="0.35">
      <c r="A92" s="18">
        <v>91</v>
      </c>
      <c r="B92" s="3" t="s">
        <v>30</v>
      </c>
      <c r="C92" s="3" t="s">
        <v>32</v>
      </c>
      <c r="D92" s="3" t="s">
        <v>98</v>
      </c>
      <c r="E92" s="2">
        <v>249.5</v>
      </c>
      <c r="F92" s="2">
        <v>37.75</v>
      </c>
      <c r="G92" s="2">
        <v>111.75</v>
      </c>
    </row>
    <row r="93" spans="1:7" x14ac:dyDescent="0.35">
      <c r="A93" s="18">
        <v>92</v>
      </c>
      <c r="B93" s="3" t="s">
        <v>30</v>
      </c>
      <c r="C93" s="3" t="s">
        <v>31</v>
      </c>
      <c r="D93" s="3" t="s">
        <v>98</v>
      </c>
      <c r="E93" s="2">
        <v>169.25</v>
      </c>
      <c r="F93" s="2">
        <v>56.25</v>
      </c>
      <c r="G93" s="2">
        <v>53.25</v>
      </c>
    </row>
    <row r="94" spans="1:7" x14ac:dyDescent="0.35">
      <c r="A94" s="18">
        <v>93</v>
      </c>
      <c r="B94" s="3" t="s">
        <v>21</v>
      </c>
      <c r="C94" s="3" t="s">
        <v>32</v>
      </c>
      <c r="D94" s="3" t="s">
        <v>98</v>
      </c>
      <c r="E94" s="2">
        <v>274</v>
      </c>
      <c r="F94" s="2">
        <v>73</v>
      </c>
      <c r="G94" s="2">
        <v>99.5</v>
      </c>
    </row>
    <row r="95" spans="1:7" x14ac:dyDescent="0.35">
      <c r="A95" s="18">
        <v>94</v>
      </c>
      <c r="B95" s="3" t="s">
        <v>30</v>
      </c>
      <c r="C95" s="3" t="s">
        <v>32</v>
      </c>
      <c r="D95" s="3" t="s">
        <v>98</v>
      </c>
      <c r="E95" s="2">
        <v>219.75</v>
      </c>
      <c r="F95" s="2">
        <v>50.5</v>
      </c>
      <c r="G95" s="2">
        <v>142.25</v>
      </c>
    </row>
    <row r="96" spans="1:7" x14ac:dyDescent="0.35">
      <c r="A96" s="18">
        <v>95</v>
      </c>
      <c r="B96" s="3" t="s">
        <v>30</v>
      </c>
      <c r="C96" s="3" t="s">
        <v>31</v>
      </c>
      <c r="D96" s="3" t="s">
        <v>98</v>
      </c>
      <c r="E96" s="2">
        <v>218</v>
      </c>
      <c r="F96" s="2">
        <v>42.75</v>
      </c>
      <c r="G96" s="2">
        <v>119.5</v>
      </c>
    </row>
    <row r="97" spans="1:7" x14ac:dyDescent="0.35">
      <c r="A97" s="18">
        <v>96</v>
      </c>
      <c r="B97" s="3" t="s">
        <v>30</v>
      </c>
      <c r="C97" s="3" t="s">
        <v>31</v>
      </c>
      <c r="D97" s="3" t="s">
        <v>98</v>
      </c>
      <c r="E97" s="2">
        <v>183</v>
      </c>
      <c r="F97" s="2">
        <v>28.25</v>
      </c>
      <c r="G97" s="2">
        <v>123.75</v>
      </c>
    </row>
    <row r="98" spans="1:7" x14ac:dyDescent="0.35">
      <c r="A98" s="18">
        <v>97</v>
      </c>
      <c r="B98" s="3" t="s">
        <v>21</v>
      </c>
      <c r="C98" s="3" t="s">
        <v>31</v>
      </c>
      <c r="D98" s="3" t="s">
        <v>98</v>
      </c>
      <c r="E98" s="2">
        <v>195.125</v>
      </c>
      <c r="F98" s="2">
        <v>60.875</v>
      </c>
      <c r="G98" s="2">
        <v>87.875</v>
      </c>
    </row>
    <row r="99" spans="1:7" x14ac:dyDescent="0.35">
      <c r="A99" s="18">
        <v>98</v>
      </c>
      <c r="B99" s="3" t="s">
        <v>21</v>
      </c>
      <c r="C99" s="3" t="s">
        <v>31</v>
      </c>
      <c r="D99" s="3" t="s">
        <v>98</v>
      </c>
      <c r="E99" s="2">
        <v>213.75</v>
      </c>
      <c r="F99" s="2">
        <v>46.25</v>
      </c>
      <c r="G99" s="2">
        <v>101.5</v>
      </c>
    </row>
    <row r="100" spans="1:7" x14ac:dyDescent="0.35">
      <c r="A100" s="18">
        <v>99</v>
      </c>
      <c r="B100" s="3" t="s">
        <v>30</v>
      </c>
      <c r="C100" s="3" t="s">
        <v>32</v>
      </c>
      <c r="D100" s="3" t="s">
        <v>98</v>
      </c>
      <c r="E100" s="2">
        <v>237.75</v>
      </c>
      <c r="F100" s="2">
        <v>38</v>
      </c>
      <c r="G100" s="2">
        <v>137</v>
      </c>
    </row>
    <row r="101" spans="1:7" x14ac:dyDescent="0.35">
      <c r="A101" s="18">
        <v>100</v>
      </c>
      <c r="B101" s="3" t="s">
        <v>21</v>
      </c>
      <c r="C101" s="3" t="s">
        <v>31</v>
      </c>
      <c r="D101" s="3" t="s">
        <v>98</v>
      </c>
      <c r="E101" s="2">
        <v>174.25</v>
      </c>
      <c r="F101" s="2">
        <v>56.25</v>
      </c>
      <c r="G101" s="2">
        <v>58.125</v>
      </c>
    </row>
    <row r="102" spans="1:7" x14ac:dyDescent="0.35">
      <c r="A102" s="18">
        <v>101</v>
      </c>
      <c r="B102" s="3" t="s">
        <v>21</v>
      </c>
      <c r="C102" s="3" t="s">
        <v>31</v>
      </c>
      <c r="D102" s="3" t="s">
        <v>98</v>
      </c>
      <c r="E102" s="2">
        <v>198</v>
      </c>
      <c r="F102" s="2">
        <v>61.375</v>
      </c>
      <c r="G102" s="2">
        <v>77</v>
      </c>
    </row>
    <row r="103" spans="1:7" x14ac:dyDescent="0.35">
      <c r="A103" s="18">
        <v>102</v>
      </c>
      <c r="B103" s="3" t="s">
        <v>21</v>
      </c>
      <c r="C103" s="3" t="s">
        <v>31</v>
      </c>
      <c r="D103" s="3" t="s">
        <v>98</v>
      </c>
      <c r="E103" s="2">
        <v>175.25</v>
      </c>
      <c r="F103" s="2">
        <v>43.375</v>
      </c>
      <c r="G103" s="2">
        <v>50.375</v>
      </c>
    </row>
    <row r="104" spans="1:7" x14ac:dyDescent="0.35">
      <c r="A104" s="18">
        <v>103</v>
      </c>
      <c r="B104" s="3" t="s">
        <v>21</v>
      </c>
      <c r="C104" s="3" t="s">
        <v>32</v>
      </c>
      <c r="D104" s="3" t="s">
        <v>98</v>
      </c>
      <c r="E104" s="2">
        <v>250.5</v>
      </c>
      <c r="F104" s="2">
        <v>41.75</v>
      </c>
      <c r="G104" s="2">
        <v>163.25</v>
      </c>
    </row>
    <row r="105" spans="1:7" x14ac:dyDescent="0.35">
      <c r="A105" s="18">
        <v>1</v>
      </c>
      <c r="B105" s="3" t="s">
        <v>30</v>
      </c>
      <c r="C105" s="3" t="s">
        <v>31</v>
      </c>
      <c r="D105" s="3" t="s">
        <v>110</v>
      </c>
      <c r="E105" s="2">
        <v>154.75</v>
      </c>
      <c r="F105" s="2">
        <v>41.75</v>
      </c>
      <c r="G105" s="2">
        <v>114.25</v>
      </c>
    </row>
    <row r="106" spans="1:7" x14ac:dyDescent="0.35">
      <c r="A106" s="18">
        <v>2</v>
      </c>
      <c r="B106" s="3" t="s">
        <v>21</v>
      </c>
      <c r="C106" s="3" t="s">
        <v>31</v>
      </c>
      <c r="D106" s="3" t="s">
        <v>110</v>
      </c>
      <c r="E106" s="2">
        <v>168.25</v>
      </c>
      <c r="F106" s="2">
        <v>59.75</v>
      </c>
      <c r="G106" s="2">
        <v>91.25</v>
      </c>
    </row>
    <row r="107" spans="1:7" x14ac:dyDescent="0.35">
      <c r="A107" s="18">
        <v>3</v>
      </c>
      <c r="B107" s="3" t="s">
        <v>21</v>
      </c>
      <c r="C107" s="3" t="s">
        <v>31</v>
      </c>
      <c r="D107" s="3" t="s">
        <v>110</v>
      </c>
      <c r="E107" s="2">
        <v>166.5</v>
      </c>
      <c r="F107" s="2">
        <v>58.5</v>
      </c>
      <c r="G107" s="2">
        <v>82.5</v>
      </c>
    </row>
    <row r="108" spans="1:7" x14ac:dyDescent="0.35">
      <c r="A108" s="18">
        <v>4</v>
      </c>
      <c r="B108" s="3" t="s">
        <v>21</v>
      </c>
      <c r="C108" s="3" t="s">
        <v>31</v>
      </c>
      <c r="D108" s="3" t="s">
        <v>110</v>
      </c>
      <c r="E108" s="2">
        <v>158</v>
      </c>
      <c r="F108" s="2">
        <v>63.25</v>
      </c>
      <c r="G108" s="2">
        <v>64</v>
      </c>
    </row>
    <row r="109" spans="1:7" x14ac:dyDescent="0.35">
      <c r="A109" s="18">
        <v>5</v>
      </c>
      <c r="B109" s="3" t="s">
        <v>21</v>
      </c>
      <c r="C109" s="3" t="s">
        <v>31</v>
      </c>
      <c r="D109" s="3" t="s">
        <v>110</v>
      </c>
      <c r="E109" s="2">
        <v>153.75</v>
      </c>
      <c r="F109" s="2">
        <v>72.5</v>
      </c>
      <c r="G109" s="2">
        <v>88.75</v>
      </c>
    </row>
    <row r="110" spans="1:7" x14ac:dyDescent="0.35">
      <c r="A110" s="18">
        <v>6</v>
      </c>
      <c r="B110" s="3" t="s">
        <v>30</v>
      </c>
      <c r="C110" s="3" t="s">
        <v>31</v>
      </c>
      <c r="D110" s="3" t="s">
        <v>110</v>
      </c>
      <c r="E110" s="2">
        <v>210.5</v>
      </c>
      <c r="F110" s="2">
        <v>51.25</v>
      </c>
      <c r="G110" s="2">
        <v>166.25</v>
      </c>
    </row>
    <row r="111" spans="1:7" x14ac:dyDescent="0.35">
      <c r="A111" s="18">
        <v>7</v>
      </c>
      <c r="B111" s="3" t="s">
        <v>21</v>
      </c>
      <c r="C111" s="3" t="s">
        <v>32</v>
      </c>
      <c r="D111" s="3" t="s">
        <v>110</v>
      </c>
      <c r="E111" s="2">
        <v>167.25</v>
      </c>
      <c r="F111" s="2">
        <v>55.25</v>
      </c>
      <c r="G111" s="2">
        <v>92.25</v>
      </c>
    </row>
    <row r="112" spans="1:7" x14ac:dyDescent="0.35">
      <c r="A112" s="18">
        <v>8</v>
      </c>
      <c r="B112" s="3" t="s">
        <v>30</v>
      </c>
      <c r="C112" s="3" t="s">
        <v>31</v>
      </c>
      <c r="D112" s="3" t="s">
        <v>110</v>
      </c>
      <c r="E112" s="2">
        <v>151.75</v>
      </c>
      <c r="F112" s="2">
        <v>47.75</v>
      </c>
      <c r="G112" s="2">
        <v>68.25</v>
      </c>
    </row>
    <row r="113" spans="1:7" x14ac:dyDescent="0.35">
      <c r="A113" s="18">
        <v>9</v>
      </c>
      <c r="B113" s="3" t="s">
        <v>21</v>
      </c>
      <c r="C113" s="3" t="s">
        <v>31</v>
      </c>
      <c r="D113" s="3" t="s">
        <v>110</v>
      </c>
      <c r="E113" s="2">
        <v>186.75</v>
      </c>
      <c r="F113" s="2">
        <v>75.75</v>
      </c>
      <c r="G113" s="2">
        <v>92.5</v>
      </c>
    </row>
    <row r="114" spans="1:7" x14ac:dyDescent="0.35">
      <c r="A114" s="18">
        <v>10</v>
      </c>
      <c r="B114" s="3" t="s">
        <v>21</v>
      </c>
      <c r="C114" s="3" t="s">
        <v>32</v>
      </c>
      <c r="D114" s="3" t="s">
        <v>110</v>
      </c>
      <c r="E114" s="2">
        <v>235.25</v>
      </c>
      <c r="F114" s="2">
        <v>50</v>
      </c>
      <c r="G114" s="2">
        <v>177.5</v>
      </c>
    </row>
    <row r="115" spans="1:7" x14ac:dyDescent="0.35">
      <c r="A115" s="18">
        <v>11</v>
      </c>
      <c r="B115" s="3" t="s">
        <v>30</v>
      </c>
      <c r="C115" s="3" t="s">
        <v>31</v>
      </c>
      <c r="D115" s="3" t="s">
        <v>110</v>
      </c>
      <c r="E115" s="2">
        <v>170.5</v>
      </c>
      <c r="F115" s="2">
        <v>59.25</v>
      </c>
      <c r="G115" s="2">
        <v>118</v>
      </c>
    </row>
    <row r="116" spans="1:7" x14ac:dyDescent="0.35">
      <c r="A116" s="18">
        <v>12</v>
      </c>
      <c r="B116" s="3" t="s">
        <v>21</v>
      </c>
      <c r="C116" s="3" t="s">
        <v>32</v>
      </c>
      <c r="D116" s="3" t="s">
        <v>110</v>
      </c>
      <c r="E116" s="2">
        <v>228.5</v>
      </c>
      <c r="F116" s="2">
        <v>70.75</v>
      </c>
      <c r="G116" s="2">
        <v>100.75</v>
      </c>
    </row>
    <row r="117" spans="1:7" x14ac:dyDescent="0.35">
      <c r="A117" s="18">
        <v>13</v>
      </c>
      <c r="B117" s="3" t="s">
        <v>30</v>
      </c>
      <c r="C117" s="3" t="s">
        <v>31</v>
      </c>
      <c r="D117" s="3" t="s">
        <v>110</v>
      </c>
      <c r="E117" s="2">
        <v>176.5</v>
      </c>
      <c r="F117" s="2">
        <v>46.25</v>
      </c>
      <c r="G117" s="2">
        <v>97.5</v>
      </c>
    </row>
    <row r="118" spans="1:7" x14ac:dyDescent="0.35">
      <c r="A118" s="18">
        <v>14</v>
      </c>
      <c r="B118" s="3" t="s">
        <v>30</v>
      </c>
      <c r="C118" s="3" t="s">
        <v>31</v>
      </c>
      <c r="D118" s="3" t="s">
        <v>110</v>
      </c>
      <c r="E118" s="2">
        <v>179</v>
      </c>
      <c r="F118" s="2">
        <v>48</v>
      </c>
      <c r="G118" s="2">
        <v>90.5</v>
      </c>
    </row>
    <row r="119" spans="1:7" x14ac:dyDescent="0.35">
      <c r="A119" s="18">
        <v>15</v>
      </c>
      <c r="B119" s="3" t="s">
        <v>30</v>
      </c>
      <c r="C119" s="3" t="s">
        <v>31</v>
      </c>
      <c r="D119" s="3" t="s">
        <v>110</v>
      </c>
      <c r="E119" s="2">
        <v>181</v>
      </c>
      <c r="F119" s="2">
        <v>37</v>
      </c>
      <c r="G119" s="2">
        <v>136.25</v>
      </c>
    </row>
    <row r="120" spans="1:7" x14ac:dyDescent="0.35">
      <c r="A120" s="18">
        <v>16</v>
      </c>
      <c r="B120" s="3" t="s">
        <v>21</v>
      </c>
      <c r="C120" s="3" t="s">
        <v>31</v>
      </c>
      <c r="D120" s="3" t="s">
        <v>110</v>
      </c>
      <c r="E120" s="2">
        <v>168.25</v>
      </c>
      <c r="F120" s="2">
        <v>54.75</v>
      </c>
      <c r="G120" s="2">
        <v>85.75</v>
      </c>
    </row>
    <row r="121" spans="1:7" x14ac:dyDescent="0.35">
      <c r="A121" s="18">
        <v>17</v>
      </c>
      <c r="B121" s="3" t="s">
        <v>30</v>
      </c>
      <c r="C121" s="3" t="s">
        <v>31</v>
      </c>
      <c r="D121" s="3" t="s">
        <v>110</v>
      </c>
      <c r="E121" s="2">
        <v>172.75</v>
      </c>
      <c r="F121" s="2">
        <v>42.25</v>
      </c>
      <c r="G121" s="2">
        <v>233.75</v>
      </c>
    </row>
    <row r="122" spans="1:7" x14ac:dyDescent="0.35">
      <c r="A122" s="18">
        <v>18</v>
      </c>
      <c r="B122" s="3" t="s">
        <v>21</v>
      </c>
      <c r="C122" s="3" t="s">
        <v>32</v>
      </c>
      <c r="D122" s="3" t="s">
        <v>110</v>
      </c>
      <c r="E122" s="2">
        <v>228</v>
      </c>
      <c r="F122" s="2">
        <v>64</v>
      </c>
      <c r="G122" s="2">
        <v>116.75</v>
      </c>
    </row>
    <row r="123" spans="1:7" x14ac:dyDescent="0.35">
      <c r="A123" s="18">
        <v>19</v>
      </c>
      <c r="B123" s="3" t="s">
        <v>30</v>
      </c>
      <c r="C123" s="3" t="s">
        <v>31</v>
      </c>
      <c r="D123" s="3" t="s">
        <v>110</v>
      </c>
      <c r="E123" s="2">
        <v>166.25</v>
      </c>
      <c r="F123" s="2">
        <v>45.25</v>
      </c>
      <c r="G123" s="2">
        <v>119.75</v>
      </c>
    </row>
    <row r="124" spans="1:7" x14ac:dyDescent="0.35">
      <c r="A124" s="18">
        <v>20</v>
      </c>
      <c r="B124" s="3" t="s">
        <v>21</v>
      </c>
      <c r="C124" s="3" t="s">
        <v>31</v>
      </c>
      <c r="D124" s="3" t="s">
        <v>110</v>
      </c>
      <c r="E124" s="2">
        <v>153</v>
      </c>
      <c r="F124" s="2">
        <v>54.75</v>
      </c>
      <c r="G124" s="2">
        <v>79.25</v>
      </c>
    </row>
    <row r="125" spans="1:7" x14ac:dyDescent="0.35">
      <c r="A125" s="18">
        <v>21</v>
      </c>
      <c r="B125" s="3" t="s">
        <v>21</v>
      </c>
      <c r="C125" s="3" t="s">
        <v>31</v>
      </c>
      <c r="D125" s="3" t="s">
        <v>110</v>
      </c>
      <c r="E125" s="2">
        <v>202</v>
      </c>
      <c r="F125" s="2">
        <v>71.25</v>
      </c>
      <c r="G125" s="2">
        <v>114.75</v>
      </c>
    </row>
    <row r="126" spans="1:7" x14ac:dyDescent="0.35">
      <c r="A126" s="18">
        <v>22</v>
      </c>
      <c r="B126" s="3" t="s">
        <v>21</v>
      </c>
      <c r="C126" s="3" t="s">
        <v>31</v>
      </c>
      <c r="D126" s="3" t="s">
        <v>110</v>
      </c>
      <c r="E126" s="2">
        <v>191.5</v>
      </c>
      <c r="F126" s="2">
        <v>42.25</v>
      </c>
      <c r="G126" s="2">
        <v>95.25</v>
      </c>
    </row>
    <row r="127" spans="1:7" x14ac:dyDescent="0.35">
      <c r="A127" s="18">
        <v>23</v>
      </c>
      <c r="B127" s="3" t="s">
        <v>30</v>
      </c>
      <c r="C127" s="3" t="s">
        <v>31</v>
      </c>
      <c r="D127" s="3" t="s">
        <v>110</v>
      </c>
      <c r="E127" s="2">
        <v>154.5</v>
      </c>
      <c r="F127" s="2">
        <v>46.25</v>
      </c>
      <c r="G127" s="2">
        <v>90</v>
      </c>
    </row>
    <row r="128" spans="1:7" x14ac:dyDescent="0.35">
      <c r="A128" s="18">
        <v>24</v>
      </c>
      <c r="B128" s="3" t="s">
        <v>30</v>
      </c>
      <c r="C128" s="3" t="s">
        <v>31</v>
      </c>
      <c r="D128" s="3" t="s">
        <v>110</v>
      </c>
      <c r="E128" s="2">
        <v>177</v>
      </c>
      <c r="F128" s="2">
        <v>54.5</v>
      </c>
      <c r="G128" s="2">
        <v>153.25</v>
      </c>
    </row>
    <row r="129" spans="1:7" x14ac:dyDescent="0.35">
      <c r="A129" s="18">
        <v>25</v>
      </c>
      <c r="B129" s="3" t="s">
        <v>21</v>
      </c>
      <c r="C129" s="3" t="s">
        <v>31</v>
      </c>
      <c r="D129" s="3" t="s">
        <v>110</v>
      </c>
      <c r="E129" s="2">
        <v>177.5</v>
      </c>
      <c r="F129" s="2">
        <v>57.5</v>
      </c>
      <c r="G129" s="2">
        <v>132.5</v>
      </c>
    </row>
    <row r="130" spans="1:7" x14ac:dyDescent="0.35">
      <c r="A130" s="18">
        <v>26</v>
      </c>
      <c r="B130" s="3" t="s">
        <v>21</v>
      </c>
      <c r="C130" s="3" t="s">
        <v>32</v>
      </c>
      <c r="D130" s="3" t="s">
        <v>110</v>
      </c>
      <c r="E130" s="2">
        <v>203.25</v>
      </c>
      <c r="F130" s="2">
        <v>45.75</v>
      </c>
      <c r="G130" s="2">
        <v>68</v>
      </c>
    </row>
    <row r="131" spans="1:7" x14ac:dyDescent="0.35">
      <c r="A131" s="18">
        <v>27</v>
      </c>
      <c r="B131" s="3" t="s">
        <v>21</v>
      </c>
      <c r="C131" s="3" t="s">
        <v>31</v>
      </c>
      <c r="D131" s="3" t="s">
        <v>110</v>
      </c>
      <c r="E131" s="2">
        <v>157</v>
      </c>
      <c r="F131" s="2">
        <v>31.5</v>
      </c>
      <c r="G131" s="2">
        <v>133.5</v>
      </c>
    </row>
    <row r="132" spans="1:7" x14ac:dyDescent="0.35">
      <c r="A132" s="18">
        <v>28</v>
      </c>
      <c r="B132" s="3" t="s">
        <v>21</v>
      </c>
      <c r="C132" s="3" t="s">
        <v>32</v>
      </c>
      <c r="D132" s="3" t="s">
        <v>110</v>
      </c>
      <c r="E132" s="2">
        <v>232.75</v>
      </c>
      <c r="F132" s="2">
        <v>54.5</v>
      </c>
      <c r="G132" s="2">
        <v>74.25</v>
      </c>
    </row>
    <row r="133" spans="1:7" x14ac:dyDescent="0.35">
      <c r="A133" s="18">
        <v>29</v>
      </c>
      <c r="B133" s="3" t="s">
        <v>30</v>
      </c>
      <c r="C133" s="3" t="s">
        <v>31</v>
      </c>
      <c r="D133" s="3" t="s">
        <v>110</v>
      </c>
      <c r="E133" s="2">
        <v>123.5</v>
      </c>
      <c r="F133" s="2">
        <v>36.25</v>
      </c>
      <c r="G133" s="2">
        <v>45.5</v>
      </c>
    </row>
    <row r="134" spans="1:7" x14ac:dyDescent="0.35">
      <c r="A134" s="18">
        <v>30</v>
      </c>
      <c r="B134" s="3" t="s">
        <v>21</v>
      </c>
      <c r="C134" s="3" t="s">
        <v>32</v>
      </c>
      <c r="D134" s="3" t="s">
        <v>110</v>
      </c>
      <c r="E134" s="2">
        <v>209.75</v>
      </c>
      <c r="F134" s="2">
        <v>55</v>
      </c>
      <c r="G134" s="2">
        <v>73</v>
      </c>
    </row>
    <row r="135" spans="1:7" x14ac:dyDescent="0.35">
      <c r="A135" s="18">
        <v>31</v>
      </c>
      <c r="B135" s="3" t="s">
        <v>30</v>
      </c>
      <c r="C135" s="3" t="s">
        <v>32</v>
      </c>
      <c r="D135" s="3" t="s">
        <v>110</v>
      </c>
      <c r="E135" s="2">
        <v>233.25</v>
      </c>
      <c r="F135" s="2">
        <v>31.5</v>
      </c>
      <c r="G135" s="2">
        <v>124.25</v>
      </c>
    </row>
    <row r="136" spans="1:7" x14ac:dyDescent="0.35">
      <c r="A136" s="18">
        <v>32</v>
      </c>
      <c r="B136" s="3" t="s">
        <v>30</v>
      </c>
      <c r="C136" s="3" t="s">
        <v>31</v>
      </c>
      <c r="D136" s="3" t="s">
        <v>110</v>
      </c>
      <c r="E136" s="2">
        <v>172.75</v>
      </c>
      <c r="F136" s="2">
        <v>41.25</v>
      </c>
      <c r="G136" s="2">
        <v>65</v>
      </c>
    </row>
    <row r="137" spans="1:7" x14ac:dyDescent="0.35">
      <c r="A137" s="18">
        <v>33</v>
      </c>
      <c r="B137" s="3" t="s">
        <v>21</v>
      </c>
      <c r="C137" s="3" t="s">
        <v>31</v>
      </c>
      <c r="D137" s="3" t="s">
        <v>110</v>
      </c>
      <c r="E137" s="2">
        <v>179.5</v>
      </c>
      <c r="F137" s="2">
        <v>34.75</v>
      </c>
      <c r="G137" s="2">
        <v>107.25</v>
      </c>
    </row>
    <row r="138" spans="1:7" x14ac:dyDescent="0.35">
      <c r="A138" s="18">
        <v>34</v>
      </c>
      <c r="B138" s="3" t="s">
        <v>21</v>
      </c>
      <c r="C138" s="3" t="s">
        <v>31</v>
      </c>
      <c r="D138" s="3" t="s">
        <v>110</v>
      </c>
      <c r="E138" s="2">
        <v>203.5</v>
      </c>
      <c r="F138" s="2">
        <v>49.5</v>
      </c>
      <c r="G138" s="2">
        <v>62.5</v>
      </c>
    </row>
    <row r="139" spans="1:7" x14ac:dyDescent="0.35">
      <c r="A139" s="18">
        <v>35</v>
      </c>
      <c r="B139" s="3" t="s">
        <v>30</v>
      </c>
      <c r="C139" s="3" t="s">
        <v>32</v>
      </c>
      <c r="D139" s="3" t="s">
        <v>110</v>
      </c>
      <c r="E139" s="2">
        <v>209.75</v>
      </c>
      <c r="F139" s="2">
        <v>38</v>
      </c>
      <c r="G139" s="2">
        <v>102</v>
      </c>
    </row>
    <row r="140" spans="1:7" x14ac:dyDescent="0.35">
      <c r="A140" s="18">
        <v>36</v>
      </c>
      <c r="B140" s="3" t="s">
        <v>21</v>
      </c>
      <c r="C140" s="3" t="s">
        <v>31</v>
      </c>
      <c r="D140" s="3" t="s">
        <v>110</v>
      </c>
      <c r="E140" s="2">
        <v>160.5</v>
      </c>
      <c r="F140" s="2">
        <v>68</v>
      </c>
      <c r="G140" s="2">
        <v>41.5</v>
      </c>
    </row>
    <row r="141" spans="1:7" x14ac:dyDescent="0.35">
      <c r="A141" s="18">
        <v>37</v>
      </c>
      <c r="B141" s="3" t="s">
        <v>30</v>
      </c>
      <c r="C141" s="3" t="s">
        <v>32</v>
      </c>
      <c r="D141" s="3" t="s">
        <v>110</v>
      </c>
      <c r="E141" s="2">
        <v>170.75</v>
      </c>
      <c r="F141" s="2">
        <v>33</v>
      </c>
      <c r="G141" s="2">
        <v>86</v>
      </c>
    </row>
    <row r="142" spans="1:7" x14ac:dyDescent="0.35">
      <c r="A142" s="18">
        <v>38</v>
      </c>
      <c r="B142" s="3" t="s">
        <v>21</v>
      </c>
      <c r="C142" s="3" t="s">
        <v>32</v>
      </c>
      <c r="D142" s="3" t="s">
        <v>110</v>
      </c>
      <c r="E142" s="2">
        <v>215.25</v>
      </c>
      <c r="F142" s="2">
        <v>50.5</v>
      </c>
      <c r="G142" s="2">
        <v>38.25</v>
      </c>
    </row>
    <row r="143" spans="1:7" x14ac:dyDescent="0.35">
      <c r="A143" s="18">
        <v>39</v>
      </c>
      <c r="B143" s="3" t="s">
        <v>21</v>
      </c>
      <c r="C143" s="3" t="s">
        <v>31</v>
      </c>
      <c r="D143" s="3" t="s">
        <v>110</v>
      </c>
      <c r="E143" s="2">
        <v>168.5</v>
      </c>
      <c r="F143" s="2">
        <v>54.25</v>
      </c>
      <c r="G143" s="2">
        <v>38</v>
      </c>
    </row>
    <row r="144" spans="1:7" x14ac:dyDescent="0.35">
      <c r="A144" s="18">
        <v>40</v>
      </c>
      <c r="B144" s="3" t="s">
        <v>21</v>
      </c>
      <c r="C144" s="3" t="s">
        <v>31</v>
      </c>
      <c r="D144" s="3" t="s">
        <v>110</v>
      </c>
      <c r="E144" s="2">
        <v>211.75</v>
      </c>
      <c r="F144" s="2">
        <v>54.5</v>
      </c>
      <c r="G144" s="2">
        <v>58.25</v>
      </c>
    </row>
    <row r="145" spans="1:7" x14ac:dyDescent="0.35">
      <c r="A145" s="18">
        <v>41</v>
      </c>
      <c r="B145" s="3" t="s">
        <v>21</v>
      </c>
      <c r="C145" s="3" t="s">
        <v>32</v>
      </c>
      <c r="D145" s="3" t="s">
        <v>110</v>
      </c>
      <c r="E145" s="2">
        <v>168.75</v>
      </c>
      <c r="F145" s="2">
        <v>42.5</v>
      </c>
      <c r="G145" s="2">
        <v>47.75</v>
      </c>
    </row>
    <row r="146" spans="1:7" x14ac:dyDescent="0.35">
      <c r="A146" s="18">
        <v>42</v>
      </c>
      <c r="B146" s="3" t="s">
        <v>21</v>
      </c>
      <c r="C146" s="3" t="s">
        <v>31</v>
      </c>
      <c r="D146" s="3" t="s">
        <v>110</v>
      </c>
      <c r="E146" s="2">
        <v>164.25</v>
      </c>
      <c r="F146" s="2">
        <v>45.25</v>
      </c>
      <c r="G146" s="2">
        <v>75.25</v>
      </c>
    </row>
    <row r="147" spans="1:7" x14ac:dyDescent="0.35">
      <c r="A147" s="18">
        <v>43</v>
      </c>
      <c r="B147" s="3" t="s">
        <v>21</v>
      </c>
      <c r="C147" s="3" t="s">
        <v>31</v>
      </c>
      <c r="D147" s="3" t="s">
        <v>110</v>
      </c>
      <c r="E147" s="2">
        <v>176.25</v>
      </c>
      <c r="F147" s="2">
        <v>39</v>
      </c>
      <c r="G147" s="2">
        <v>87.25</v>
      </c>
    </row>
    <row r="148" spans="1:7" x14ac:dyDescent="0.35">
      <c r="A148" s="18">
        <v>44</v>
      </c>
      <c r="B148" s="3" t="s">
        <v>21</v>
      </c>
      <c r="C148" s="3" t="s">
        <v>32</v>
      </c>
      <c r="D148" s="3" t="s">
        <v>110</v>
      </c>
      <c r="E148" s="2">
        <v>187.5</v>
      </c>
      <c r="F148" s="2">
        <v>49.5</v>
      </c>
      <c r="G148" s="2">
        <v>94.25</v>
      </c>
    </row>
    <row r="149" spans="1:7" x14ac:dyDescent="0.35">
      <c r="A149" s="18">
        <v>45</v>
      </c>
      <c r="B149" s="3" t="s">
        <v>21</v>
      </c>
      <c r="C149" s="3" t="s">
        <v>32</v>
      </c>
      <c r="D149" s="3" t="s">
        <v>110</v>
      </c>
      <c r="E149" s="2">
        <v>219</v>
      </c>
      <c r="F149" s="2">
        <v>38.25</v>
      </c>
      <c r="G149" s="2">
        <v>125.5</v>
      </c>
    </row>
    <row r="150" spans="1:7" x14ac:dyDescent="0.35">
      <c r="A150" s="18">
        <v>46</v>
      </c>
      <c r="B150" s="3" t="s">
        <v>30</v>
      </c>
      <c r="C150" s="3" t="s">
        <v>32</v>
      </c>
      <c r="D150" s="3" t="s">
        <v>110</v>
      </c>
      <c r="E150" s="2">
        <v>265.75</v>
      </c>
      <c r="F150" s="2">
        <v>31.75</v>
      </c>
      <c r="G150" s="2">
        <v>289.5</v>
      </c>
    </row>
    <row r="151" spans="1:7" x14ac:dyDescent="0.35">
      <c r="A151" s="18">
        <v>47</v>
      </c>
      <c r="B151" s="3" t="s">
        <v>21</v>
      </c>
      <c r="C151" s="3" t="s">
        <v>31</v>
      </c>
      <c r="D151" s="3" t="s">
        <v>110</v>
      </c>
      <c r="E151" s="2">
        <v>192.75</v>
      </c>
      <c r="F151" s="2">
        <v>46</v>
      </c>
      <c r="G151" s="2">
        <v>84</v>
      </c>
    </row>
    <row r="152" spans="1:7" x14ac:dyDescent="0.35">
      <c r="A152" s="18">
        <v>48</v>
      </c>
      <c r="B152" s="3" t="s">
        <v>30</v>
      </c>
      <c r="C152" s="3" t="s">
        <v>31</v>
      </c>
      <c r="D152" s="3" t="s">
        <v>110</v>
      </c>
      <c r="E152" s="2">
        <v>231.75</v>
      </c>
      <c r="F152" s="2">
        <v>38</v>
      </c>
      <c r="G152" s="2">
        <v>134</v>
      </c>
    </row>
    <row r="153" spans="1:7" x14ac:dyDescent="0.35">
      <c r="A153" s="18">
        <v>49</v>
      </c>
      <c r="B153" s="3" t="s">
        <v>21</v>
      </c>
      <c r="C153" s="3" t="s">
        <v>32</v>
      </c>
      <c r="D153" s="3" t="s">
        <v>110</v>
      </c>
      <c r="E153" s="2">
        <v>234.5</v>
      </c>
      <c r="F153" s="2">
        <v>58.5</v>
      </c>
      <c r="G153" s="2">
        <v>72.5</v>
      </c>
    </row>
    <row r="154" spans="1:7" x14ac:dyDescent="0.35">
      <c r="A154" s="18">
        <v>50</v>
      </c>
      <c r="B154" s="3" t="s">
        <v>21</v>
      </c>
      <c r="C154" s="3" t="s">
        <v>31</v>
      </c>
      <c r="D154" s="3" t="s">
        <v>110</v>
      </c>
      <c r="E154" s="2">
        <v>193.5</v>
      </c>
      <c r="F154" s="2">
        <v>53.25</v>
      </c>
      <c r="G154" s="2">
        <v>64.75</v>
      </c>
    </row>
    <row r="155" spans="1:7" x14ac:dyDescent="0.35">
      <c r="A155" s="18">
        <v>51</v>
      </c>
      <c r="B155" s="3" t="s">
        <v>21</v>
      </c>
      <c r="C155" s="3" t="s">
        <v>31</v>
      </c>
      <c r="D155" s="3" t="s">
        <v>110</v>
      </c>
      <c r="E155" s="2">
        <v>184</v>
      </c>
      <c r="F155" s="2">
        <v>55</v>
      </c>
      <c r="G155" s="2">
        <v>83.5</v>
      </c>
    </row>
    <row r="156" spans="1:7" x14ac:dyDescent="0.35">
      <c r="A156" s="18">
        <v>52</v>
      </c>
      <c r="B156" s="3" t="s">
        <v>30</v>
      </c>
      <c r="C156" s="3" t="s">
        <v>31</v>
      </c>
      <c r="D156" s="3" t="s">
        <v>110</v>
      </c>
      <c r="E156" s="2">
        <v>196.25</v>
      </c>
      <c r="F156" s="2">
        <v>44.5</v>
      </c>
      <c r="G156" s="2">
        <v>59</v>
      </c>
    </row>
    <row r="157" spans="1:7" x14ac:dyDescent="0.35">
      <c r="A157" s="18">
        <v>53</v>
      </c>
      <c r="B157" s="3" t="s">
        <v>21</v>
      </c>
      <c r="C157" s="3" t="s">
        <v>31</v>
      </c>
      <c r="D157" s="3" t="s">
        <v>110</v>
      </c>
      <c r="E157" s="2">
        <v>167.25</v>
      </c>
      <c r="F157" s="2">
        <v>53.5</v>
      </c>
      <c r="G157" s="2">
        <v>69</v>
      </c>
    </row>
    <row r="158" spans="1:7" x14ac:dyDescent="0.35">
      <c r="A158" s="18">
        <v>54</v>
      </c>
      <c r="B158" s="3" t="s">
        <v>21</v>
      </c>
      <c r="C158" s="3" t="s">
        <v>31</v>
      </c>
      <c r="D158" s="3" t="s">
        <v>110</v>
      </c>
      <c r="E158" s="2">
        <v>190.5</v>
      </c>
      <c r="F158" s="2">
        <v>57.5</v>
      </c>
      <c r="G158" s="2">
        <v>82.75</v>
      </c>
    </row>
    <row r="159" spans="1:7" x14ac:dyDescent="0.35">
      <c r="A159" s="18">
        <v>55</v>
      </c>
      <c r="B159" s="3" t="s">
        <v>21</v>
      </c>
      <c r="C159" s="3" t="s">
        <v>31</v>
      </c>
      <c r="D159" s="3" t="s">
        <v>110</v>
      </c>
      <c r="E159" s="2">
        <v>214.25</v>
      </c>
      <c r="F159" s="2">
        <v>71</v>
      </c>
      <c r="G159" s="2">
        <v>79</v>
      </c>
    </row>
    <row r="160" spans="1:7" x14ac:dyDescent="0.35">
      <c r="A160" s="18">
        <v>56</v>
      </c>
      <c r="B160" s="3" t="s">
        <v>21</v>
      </c>
      <c r="C160" s="3" t="s">
        <v>31</v>
      </c>
      <c r="D160" s="3" t="s">
        <v>110</v>
      </c>
      <c r="E160" s="2">
        <v>173.75</v>
      </c>
      <c r="F160" s="2">
        <v>54.75</v>
      </c>
      <c r="G160" s="2">
        <v>56.25</v>
      </c>
    </row>
    <row r="161" spans="1:7" x14ac:dyDescent="0.35">
      <c r="A161" s="18">
        <v>57</v>
      </c>
      <c r="B161" s="3" t="s">
        <v>30</v>
      </c>
      <c r="C161" s="3" t="s">
        <v>31</v>
      </c>
      <c r="D161" s="3" t="s">
        <v>110</v>
      </c>
      <c r="E161" s="2">
        <v>196.75</v>
      </c>
      <c r="F161" s="2">
        <v>49.75</v>
      </c>
      <c r="G161" s="2">
        <v>85.5</v>
      </c>
    </row>
    <row r="162" spans="1:7" x14ac:dyDescent="0.35">
      <c r="A162" s="18">
        <v>58</v>
      </c>
      <c r="B162" s="3" t="s">
        <v>30</v>
      </c>
      <c r="C162" s="3" t="s">
        <v>31</v>
      </c>
      <c r="D162" s="3" t="s">
        <v>110</v>
      </c>
      <c r="E162" s="2">
        <v>189</v>
      </c>
      <c r="F162" s="2">
        <v>38.75</v>
      </c>
      <c r="G162" s="2">
        <v>166.5</v>
      </c>
    </row>
    <row r="163" spans="1:7" x14ac:dyDescent="0.35">
      <c r="A163" s="18">
        <v>59</v>
      </c>
      <c r="B163" s="3" t="s">
        <v>30</v>
      </c>
      <c r="C163" s="3" t="s">
        <v>31</v>
      </c>
      <c r="D163" s="3" t="s">
        <v>110</v>
      </c>
      <c r="E163" s="2">
        <v>198</v>
      </c>
      <c r="F163" s="2">
        <v>50.5</v>
      </c>
      <c r="G163" s="2">
        <v>59</v>
      </c>
    </row>
    <row r="164" spans="1:7" x14ac:dyDescent="0.35">
      <c r="A164" s="18">
        <v>60</v>
      </c>
      <c r="B164" s="3" t="s">
        <v>21</v>
      </c>
      <c r="C164" s="3" t="s">
        <v>31</v>
      </c>
      <c r="D164" s="3" t="s">
        <v>110</v>
      </c>
      <c r="E164" s="2">
        <v>169</v>
      </c>
      <c r="F164" s="2">
        <v>51.5</v>
      </c>
      <c r="G164" s="2">
        <v>69.5</v>
      </c>
    </row>
    <row r="165" spans="1:7" x14ac:dyDescent="0.35">
      <c r="A165" s="18">
        <v>61</v>
      </c>
      <c r="B165" s="3" t="s">
        <v>21</v>
      </c>
      <c r="C165" s="3" t="s">
        <v>32</v>
      </c>
      <c r="D165" s="3" t="s">
        <v>110</v>
      </c>
      <c r="E165" s="2">
        <v>182.25</v>
      </c>
      <c r="F165" s="2">
        <v>35.75</v>
      </c>
      <c r="G165" s="2">
        <v>93.5</v>
      </c>
    </row>
    <row r="166" spans="1:7" x14ac:dyDescent="0.35">
      <c r="A166" s="18">
        <v>62</v>
      </c>
      <c r="B166" s="3" t="s">
        <v>21</v>
      </c>
      <c r="C166" s="3" t="s">
        <v>31</v>
      </c>
      <c r="D166" s="3" t="s">
        <v>110</v>
      </c>
      <c r="E166" s="2">
        <v>156.75</v>
      </c>
      <c r="F166" s="2">
        <v>61</v>
      </c>
      <c r="G166" s="2">
        <v>60.75</v>
      </c>
    </row>
    <row r="167" spans="1:7" x14ac:dyDescent="0.35">
      <c r="A167" s="18">
        <v>63</v>
      </c>
      <c r="B167" s="3" t="s">
        <v>30</v>
      </c>
      <c r="C167" s="3" t="s">
        <v>31</v>
      </c>
      <c r="D167" s="3" t="s">
        <v>110</v>
      </c>
      <c r="E167" s="2">
        <v>179.5</v>
      </c>
      <c r="F167" s="2">
        <v>38.75</v>
      </c>
      <c r="G167" s="2">
        <v>114.75</v>
      </c>
    </row>
    <row r="168" spans="1:7" x14ac:dyDescent="0.35">
      <c r="A168" s="18">
        <v>64</v>
      </c>
      <c r="B168" s="3" t="s">
        <v>30</v>
      </c>
      <c r="C168" s="3" t="s">
        <v>32</v>
      </c>
      <c r="D168" s="3" t="s">
        <v>110</v>
      </c>
      <c r="E168" s="2">
        <v>189.5</v>
      </c>
      <c r="F168" s="2">
        <v>34.5</v>
      </c>
      <c r="G168" s="2">
        <v>120.5</v>
      </c>
    </row>
    <row r="169" spans="1:7" x14ac:dyDescent="0.35">
      <c r="A169" s="18">
        <v>65</v>
      </c>
      <c r="B169" s="3" t="s">
        <v>21</v>
      </c>
      <c r="C169" s="3" t="s">
        <v>31</v>
      </c>
      <c r="D169" s="3" t="s">
        <v>110</v>
      </c>
      <c r="E169" s="2">
        <v>176.75</v>
      </c>
      <c r="F169" s="2">
        <v>51</v>
      </c>
      <c r="G169" s="2">
        <v>87.25</v>
      </c>
    </row>
    <row r="170" spans="1:7" x14ac:dyDescent="0.35">
      <c r="A170" s="18">
        <v>66</v>
      </c>
      <c r="B170" s="3" t="s">
        <v>21</v>
      </c>
      <c r="C170" s="3" t="s">
        <v>31</v>
      </c>
      <c r="D170" s="3" t="s">
        <v>110</v>
      </c>
      <c r="E170" s="2">
        <v>148.5</v>
      </c>
      <c r="F170" s="2">
        <v>48.75</v>
      </c>
      <c r="G170" s="2">
        <v>58.5</v>
      </c>
    </row>
    <row r="171" spans="1:7" x14ac:dyDescent="0.35">
      <c r="A171" s="18">
        <v>67</v>
      </c>
      <c r="B171" s="3" t="s">
        <v>21</v>
      </c>
      <c r="C171" s="3" t="s">
        <v>31</v>
      </c>
      <c r="D171" s="3" t="s">
        <v>110</v>
      </c>
      <c r="E171" s="2">
        <v>170</v>
      </c>
      <c r="F171" s="2">
        <v>52.5</v>
      </c>
      <c r="G171" s="2">
        <v>72.5</v>
      </c>
    </row>
    <row r="172" spans="1:7" x14ac:dyDescent="0.35">
      <c r="A172" s="18">
        <v>68</v>
      </c>
      <c r="B172" s="3" t="s">
        <v>21</v>
      </c>
      <c r="C172" s="3" t="s">
        <v>31</v>
      </c>
      <c r="D172" s="3" t="s">
        <v>110</v>
      </c>
      <c r="E172" s="2">
        <v>155.75</v>
      </c>
      <c r="F172" s="2">
        <v>48.25</v>
      </c>
      <c r="G172" s="2">
        <v>49.25</v>
      </c>
    </row>
    <row r="173" spans="1:7" x14ac:dyDescent="0.35">
      <c r="A173" s="18">
        <v>69</v>
      </c>
      <c r="B173" s="3" t="s">
        <v>30</v>
      </c>
      <c r="C173" s="3" t="s">
        <v>32</v>
      </c>
      <c r="D173" s="3" t="s">
        <v>110</v>
      </c>
      <c r="E173" s="2">
        <v>183.25</v>
      </c>
      <c r="F173" s="2">
        <v>40.25</v>
      </c>
      <c r="G173" s="2">
        <v>73.75</v>
      </c>
    </row>
    <row r="174" spans="1:7" x14ac:dyDescent="0.35">
      <c r="A174" s="18">
        <v>70</v>
      </c>
      <c r="B174" s="3" t="s">
        <v>30</v>
      </c>
      <c r="C174" s="3" t="s">
        <v>32</v>
      </c>
      <c r="D174" s="3" t="s">
        <v>110</v>
      </c>
      <c r="E174" s="2">
        <v>222.5</v>
      </c>
      <c r="F174" s="2">
        <v>41.5</v>
      </c>
      <c r="G174" s="2">
        <v>187.75</v>
      </c>
    </row>
    <row r="175" spans="1:7" x14ac:dyDescent="0.35">
      <c r="A175" s="18">
        <v>71</v>
      </c>
      <c r="B175" s="3" t="s">
        <v>30</v>
      </c>
      <c r="C175" s="3" t="s">
        <v>31</v>
      </c>
      <c r="D175" s="3" t="s">
        <v>110</v>
      </c>
      <c r="E175" s="2">
        <v>171.5</v>
      </c>
      <c r="F175" s="2">
        <v>33.5</v>
      </c>
      <c r="G175" s="2">
        <v>177.5</v>
      </c>
    </row>
    <row r="176" spans="1:7" x14ac:dyDescent="0.35">
      <c r="A176" s="18">
        <v>72</v>
      </c>
      <c r="B176" s="3" t="s">
        <v>30</v>
      </c>
      <c r="C176" s="3" t="s">
        <v>32</v>
      </c>
      <c r="D176" s="3" t="s">
        <v>110</v>
      </c>
      <c r="E176" s="2">
        <v>167.5</v>
      </c>
      <c r="F176" s="2">
        <v>34.75</v>
      </c>
      <c r="G176" s="2">
        <v>115.75</v>
      </c>
    </row>
    <row r="177" spans="1:7" x14ac:dyDescent="0.35">
      <c r="A177" s="18">
        <v>73</v>
      </c>
      <c r="B177" s="3" t="s">
        <v>30</v>
      </c>
      <c r="C177" s="3" t="s">
        <v>32</v>
      </c>
      <c r="D177" s="3" t="s">
        <v>110</v>
      </c>
      <c r="E177" s="2">
        <v>189.75</v>
      </c>
      <c r="F177" s="2">
        <v>43</v>
      </c>
      <c r="G177" s="2">
        <v>100</v>
      </c>
    </row>
    <row r="178" spans="1:7" x14ac:dyDescent="0.35">
      <c r="A178" s="18">
        <v>74</v>
      </c>
      <c r="B178" s="3" t="s">
        <v>21</v>
      </c>
      <c r="C178" s="3" t="s">
        <v>32</v>
      </c>
      <c r="D178" s="3" t="s">
        <v>110</v>
      </c>
      <c r="E178" s="2">
        <v>242.25</v>
      </c>
      <c r="F178" s="2">
        <v>48.25</v>
      </c>
      <c r="G178" s="2">
        <v>134.5</v>
      </c>
    </row>
    <row r="179" spans="1:7" x14ac:dyDescent="0.35">
      <c r="A179" s="18">
        <v>75</v>
      </c>
      <c r="B179" s="3" t="s">
        <v>30</v>
      </c>
      <c r="C179" s="3" t="s">
        <v>32</v>
      </c>
      <c r="D179" s="3" t="s">
        <v>110</v>
      </c>
      <c r="E179" s="2">
        <v>205.75</v>
      </c>
      <c r="F179" s="2">
        <v>50.5</v>
      </c>
      <c r="G179" s="2">
        <v>71.5</v>
      </c>
    </row>
    <row r="180" spans="1:7" x14ac:dyDescent="0.35">
      <c r="A180" s="18">
        <v>76</v>
      </c>
      <c r="B180" s="3" t="s">
        <v>21</v>
      </c>
      <c r="C180" s="3" t="s">
        <v>31</v>
      </c>
      <c r="D180" s="3" t="s">
        <v>110</v>
      </c>
      <c r="E180" s="2">
        <v>181.375</v>
      </c>
      <c r="F180" s="2">
        <v>61.625</v>
      </c>
      <c r="G180" s="2">
        <v>71.625</v>
      </c>
    </row>
    <row r="181" spans="1:7" x14ac:dyDescent="0.35">
      <c r="A181" s="18">
        <v>77</v>
      </c>
      <c r="B181" s="3" t="s">
        <v>30</v>
      </c>
      <c r="C181" s="3" t="s">
        <v>31</v>
      </c>
      <c r="D181" s="3" t="s">
        <v>110</v>
      </c>
      <c r="E181" s="2">
        <v>159.25</v>
      </c>
      <c r="F181" s="2">
        <v>44</v>
      </c>
      <c r="G181" s="2">
        <v>112.5</v>
      </c>
    </row>
    <row r="182" spans="1:7" x14ac:dyDescent="0.35">
      <c r="A182" s="18">
        <v>78</v>
      </c>
      <c r="B182" s="3" t="s">
        <v>21</v>
      </c>
      <c r="C182" s="3" t="s">
        <v>32</v>
      </c>
      <c r="D182" s="3" t="s">
        <v>110</v>
      </c>
      <c r="E182" s="2">
        <v>235.5</v>
      </c>
      <c r="F182" s="2">
        <v>61.5</v>
      </c>
      <c r="G182" s="2">
        <v>145.5</v>
      </c>
    </row>
    <row r="183" spans="1:7" x14ac:dyDescent="0.35">
      <c r="A183" s="18">
        <v>79</v>
      </c>
      <c r="B183" s="3" t="s">
        <v>30</v>
      </c>
      <c r="C183" s="3" t="s">
        <v>31</v>
      </c>
      <c r="D183" s="3" t="s">
        <v>110</v>
      </c>
      <c r="E183" s="2">
        <v>220.25</v>
      </c>
      <c r="F183" s="2">
        <v>50.25</v>
      </c>
      <c r="G183" s="2">
        <v>76</v>
      </c>
    </row>
    <row r="184" spans="1:7" x14ac:dyDescent="0.35">
      <c r="A184" s="18">
        <v>80</v>
      </c>
      <c r="B184" s="3" t="s">
        <v>21</v>
      </c>
      <c r="C184" s="3" t="s">
        <v>31</v>
      </c>
      <c r="D184" s="3" t="s">
        <v>110</v>
      </c>
      <c r="E184" s="2">
        <v>195.625</v>
      </c>
      <c r="F184" s="2">
        <v>40.75</v>
      </c>
      <c r="G184" s="2">
        <v>105.125</v>
      </c>
    </row>
    <row r="185" spans="1:7" x14ac:dyDescent="0.35">
      <c r="A185" s="18">
        <v>81</v>
      </c>
      <c r="B185" s="3" t="s">
        <v>30</v>
      </c>
      <c r="C185" s="3" t="s">
        <v>31</v>
      </c>
      <c r="D185" s="3" t="s">
        <v>110</v>
      </c>
      <c r="E185" s="2">
        <v>148.5</v>
      </c>
      <c r="F185" s="2">
        <v>35.5</v>
      </c>
      <c r="G185" s="2">
        <v>97.25</v>
      </c>
    </row>
    <row r="186" spans="1:7" x14ac:dyDescent="0.35">
      <c r="A186" s="18">
        <v>82</v>
      </c>
      <c r="B186" s="3" t="s">
        <v>30</v>
      </c>
      <c r="C186" s="3" t="s">
        <v>32</v>
      </c>
      <c r="D186" s="3" t="s">
        <v>110</v>
      </c>
      <c r="E186" s="2">
        <v>239</v>
      </c>
      <c r="F186" s="2">
        <v>54.75</v>
      </c>
      <c r="G186" s="2">
        <v>92.25</v>
      </c>
    </row>
    <row r="187" spans="1:7" x14ac:dyDescent="0.35">
      <c r="A187" s="18">
        <v>83</v>
      </c>
      <c r="B187" s="3" t="s">
        <v>30</v>
      </c>
      <c r="C187" s="3" t="s">
        <v>32</v>
      </c>
      <c r="D187" s="3" t="s">
        <v>110</v>
      </c>
      <c r="E187" s="2">
        <v>220.5</v>
      </c>
      <c r="F187" s="2">
        <v>37.25</v>
      </c>
      <c r="G187" s="2">
        <v>155.5</v>
      </c>
    </row>
    <row r="188" spans="1:7" x14ac:dyDescent="0.35">
      <c r="A188" s="18">
        <v>84</v>
      </c>
      <c r="B188" s="3" t="s">
        <v>30</v>
      </c>
      <c r="C188" s="3" t="s">
        <v>32</v>
      </c>
      <c r="D188" s="3" t="s">
        <v>110</v>
      </c>
      <c r="E188" s="2">
        <v>215.25</v>
      </c>
      <c r="F188" s="2">
        <v>75.75</v>
      </c>
      <c r="G188" s="2">
        <v>64</v>
      </c>
    </row>
    <row r="189" spans="1:7" x14ac:dyDescent="0.35">
      <c r="A189" s="18">
        <v>85</v>
      </c>
      <c r="B189" s="3" t="s">
        <v>30</v>
      </c>
      <c r="C189" s="3" t="s">
        <v>31</v>
      </c>
      <c r="D189" s="3" t="s">
        <v>110</v>
      </c>
      <c r="E189" s="2">
        <v>209.25</v>
      </c>
      <c r="F189" s="2">
        <v>47.5</v>
      </c>
      <c r="G189" s="2">
        <v>143</v>
      </c>
    </row>
    <row r="190" spans="1:7" x14ac:dyDescent="0.35">
      <c r="A190" s="18">
        <v>86</v>
      </c>
      <c r="B190" s="3" t="s">
        <v>21</v>
      </c>
      <c r="C190" s="3" t="s">
        <v>31</v>
      </c>
      <c r="D190" s="3" t="s">
        <v>110</v>
      </c>
      <c r="E190" s="2">
        <v>203.125</v>
      </c>
      <c r="F190" s="2">
        <v>38.375</v>
      </c>
      <c r="G190" s="2">
        <v>218.25</v>
      </c>
    </row>
    <row r="191" spans="1:7" x14ac:dyDescent="0.35">
      <c r="A191" s="18">
        <v>87</v>
      </c>
      <c r="B191" s="3" t="s">
        <v>21</v>
      </c>
      <c r="C191" s="3" t="s">
        <v>32</v>
      </c>
      <c r="D191" s="3" t="s">
        <v>110</v>
      </c>
      <c r="E191" s="2">
        <v>245.25</v>
      </c>
      <c r="F191" s="2">
        <v>62.5</v>
      </c>
      <c r="G191" s="2">
        <v>82.25</v>
      </c>
    </row>
    <row r="192" spans="1:7" x14ac:dyDescent="0.35">
      <c r="A192" s="18">
        <v>88</v>
      </c>
      <c r="B192" s="3" t="s">
        <v>30</v>
      </c>
      <c r="C192" s="3" t="s">
        <v>31</v>
      </c>
      <c r="D192" s="3" t="s">
        <v>110</v>
      </c>
      <c r="E192" s="2">
        <v>197</v>
      </c>
      <c r="F192" s="2">
        <v>65.75</v>
      </c>
      <c r="G192" s="2">
        <v>56.75</v>
      </c>
    </row>
    <row r="193" spans="1:7" x14ac:dyDescent="0.35">
      <c r="A193" s="18">
        <v>89</v>
      </c>
      <c r="B193" s="3" t="s">
        <v>30</v>
      </c>
      <c r="C193" s="3" t="s">
        <v>31</v>
      </c>
      <c r="D193" s="3" t="s">
        <v>110</v>
      </c>
      <c r="E193" s="2">
        <v>203.25</v>
      </c>
      <c r="F193" s="2">
        <v>46.5</v>
      </c>
      <c r="G193" s="2">
        <v>58</v>
      </c>
    </row>
    <row r="194" spans="1:7" x14ac:dyDescent="0.35">
      <c r="A194" s="18">
        <v>90</v>
      </c>
      <c r="B194" s="3" t="s">
        <v>30</v>
      </c>
      <c r="C194" s="3" t="s">
        <v>31</v>
      </c>
      <c r="D194" s="3" t="s">
        <v>110</v>
      </c>
      <c r="E194" s="2">
        <v>225.25</v>
      </c>
      <c r="F194" s="2">
        <v>34.75</v>
      </c>
      <c r="G194" s="2">
        <v>150</v>
      </c>
    </row>
    <row r="195" spans="1:7" x14ac:dyDescent="0.35">
      <c r="A195" s="18">
        <v>91</v>
      </c>
      <c r="B195" s="3" t="s">
        <v>30</v>
      </c>
      <c r="C195" s="3" t="s">
        <v>32</v>
      </c>
      <c r="D195" s="3" t="s">
        <v>110</v>
      </c>
      <c r="E195" s="2">
        <v>221.5</v>
      </c>
      <c r="F195" s="2">
        <v>36.25</v>
      </c>
      <c r="G195" s="2">
        <v>96</v>
      </c>
    </row>
    <row r="196" spans="1:7" x14ac:dyDescent="0.35">
      <c r="A196" s="18">
        <v>92</v>
      </c>
      <c r="B196" s="3" t="s">
        <v>30</v>
      </c>
      <c r="C196" s="3" t="s">
        <v>31</v>
      </c>
      <c r="D196" s="3" t="s">
        <v>110</v>
      </c>
      <c r="E196" s="2">
        <v>159.75</v>
      </c>
      <c r="F196" s="2">
        <v>41.25</v>
      </c>
      <c r="G196" s="2">
        <v>64.25</v>
      </c>
    </row>
    <row r="197" spans="1:7" x14ac:dyDescent="0.35">
      <c r="A197" s="18">
        <v>93</v>
      </c>
      <c r="B197" s="3" t="s">
        <v>21</v>
      </c>
      <c r="C197" s="3" t="s">
        <v>32</v>
      </c>
      <c r="D197" s="3" t="s">
        <v>110</v>
      </c>
      <c r="E197" s="2">
        <v>248</v>
      </c>
      <c r="F197" s="2">
        <v>56</v>
      </c>
      <c r="G197" s="2">
        <v>157.75</v>
      </c>
    </row>
    <row r="198" spans="1:7" x14ac:dyDescent="0.35">
      <c r="A198" s="18">
        <v>94</v>
      </c>
      <c r="B198" s="3" t="s">
        <v>30</v>
      </c>
      <c r="C198" s="3" t="s">
        <v>32</v>
      </c>
      <c r="D198" s="3" t="s">
        <v>110</v>
      </c>
      <c r="E198" s="2">
        <v>195.75</v>
      </c>
      <c r="F198" s="2">
        <v>37.25</v>
      </c>
      <c r="G198" s="2">
        <v>207.25</v>
      </c>
    </row>
    <row r="199" spans="1:7" x14ac:dyDescent="0.35">
      <c r="A199" s="18">
        <v>95</v>
      </c>
      <c r="B199" s="3" t="s">
        <v>30</v>
      </c>
      <c r="C199" s="3" t="s">
        <v>31</v>
      </c>
      <c r="D199" s="3" t="s">
        <v>110</v>
      </c>
      <c r="E199" s="2">
        <v>195.25</v>
      </c>
      <c r="F199" s="2">
        <v>38.25</v>
      </c>
      <c r="G199" s="2">
        <v>112.25</v>
      </c>
    </row>
    <row r="200" spans="1:7" x14ac:dyDescent="0.35">
      <c r="A200" s="18">
        <v>96</v>
      </c>
      <c r="B200" s="3" t="s">
        <v>30</v>
      </c>
      <c r="C200" s="3" t="s">
        <v>31</v>
      </c>
      <c r="D200" s="3" t="s">
        <v>110</v>
      </c>
      <c r="E200" s="2">
        <v>176.5</v>
      </c>
      <c r="F200" s="2">
        <v>28.5</v>
      </c>
      <c r="G200" s="2">
        <v>138.75</v>
      </c>
    </row>
    <row r="201" spans="1:7" x14ac:dyDescent="0.35">
      <c r="A201" s="18">
        <v>97</v>
      </c>
      <c r="B201" s="3" t="s">
        <v>21</v>
      </c>
      <c r="C201" s="3" t="s">
        <v>31</v>
      </c>
      <c r="D201" s="3" t="s">
        <v>110</v>
      </c>
      <c r="E201" s="2">
        <v>181.625</v>
      </c>
      <c r="F201" s="2">
        <v>54.375</v>
      </c>
      <c r="G201" s="2">
        <v>90.625</v>
      </c>
    </row>
    <row r="202" spans="1:7" x14ac:dyDescent="0.35">
      <c r="A202" s="18">
        <v>98</v>
      </c>
      <c r="B202" s="3" t="s">
        <v>21</v>
      </c>
      <c r="C202" s="3" t="s">
        <v>31</v>
      </c>
      <c r="D202" s="3" t="s">
        <v>110</v>
      </c>
      <c r="E202" s="2">
        <v>196.25</v>
      </c>
      <c r="F202" s="2">
        <v>40.5</v>
      </c>
      <c r="G202" s="2">
        <v>118</v>
      </c>
    </row>
    <row r="203" spans="1:7" x14ac:dyDescent="0.35">
      <c r="A203" s="18">
        <v>99</v>
      </c>
      <c r="B203" s="3" t="s">
        <v>30</v>
      </c>
      <c r="C203" s="3" t="s">
        <v>32</v>
      </c>
      <c r="D203" s="3" t="s">
        <v>110</v>
      </c>
      <c r="E203" s="2">
        <v>223</v>
      </c>
      <c r="F203" s="2">
        <v>37.75</v>
      </c>
      <c r="G203" s="2">
        <v>135.5</v>
      </c>
    </row>
    <row r="204" spans="1:7" x14ac:dyDescent="0.35">
      <c r="A204" s="18">
        <v>100</v>
      </c>
      <c r="B204" s="3" t="s">
        <v>21</v>
      </c>
      <c r="C204" s="3" t="s">
        <v>31</v>
      </c>
      <c r="D204" s="3" t="s">
        <v>110</v>
      </c>
      <c r="E204" s="2">
        <v>193.5</v>
      </c>
      <c r="F204" s="2">
        <v>55.125</v>
      </c>
      <c r="G204" s="2">
        <v>66.375</v>
      </c>
    </row>
    <row r="205" spans="1:7" x14ac:dyDescent="0.35">
      <c r="A205" s="18">
        <v>101</v>
      </c>
      <c r="B205" s="3" t="s">
        <v>21</v>
      </c>
      <c r="C205" s="3" t="s">
        <v>31</v>
      </c>
      <c r="D205" s="3" t="s">
        <v>110</v>
      </c>
      <c r="E205" s="2">
        <v>181.5</v>
      </c>
      <c r="F205" s="2">
        <v>56.125</v>
      </c>
      <c r="G205" s="2">
        <v>80.875</v>
      </c>
    </row>
    <row r="206" spans="1:7" x14ac:dyDescent="0.35">
      <c r="A206" s="18">
        <v>102</v>
      </c>
      <c r="B206" s="3" t="s">
        <v>21</v>
      </c>
      <c r="C206" s="3" t="s">
        <v>31</v>
      </c>
      <c r="D206" s="3" t="s">
        <v>110</v>
      </c>
      <c r="E206" s="2">
        <v>166.25</v>
      </c>
      <c r="F206" s="2">
        <v>37.75</v>
      </c>
      <c r="G206" s="2">
        <v>60.25</v>
      </c>
    </row>
    <row r="207" spans="1:7" x14ac:dyDescent="0.35">
      <c r="A207" s="18">
        <v>103</v>
      </c>
      <c r="B207" s="3" t="s">
        <v>21</v>
      </c>
      <c r="C207" s="3" t="s">
        <v>32</v>
      </c>
      <c r="D207" s="3" t="s">
        <v>110</v>
      </c>
      <c r="E207" s="2">
        <v>248.5</v>
      </c>
      <c r="F207" s="2">
        <v>38</v>
      </c>
      <c r="G207" s="2">
        <v>200.25</v>
      </c>
    </row>
    <row r="208" spans="1:7" x14ac:dyDescent="0.35">
      <c r="A208" s="18">
        <v>1</v>
      </c>
      <c r="B208" s="3" t="s">
        <v>30</v>
      </c>
      <c r="C208" s="3" t="s">
        <v>31</v>
      </c>
      <c r="D208" s="3" t="s">
        <v>139</v>
      </c>
      <c r="E208" s="2">
        <v>154.75</v>
      </c>
      <c r="F208" s="2">
        <v>40.5</v>
      </c>
      <c r="G208" s="2">
        <v>112.5</v>
      </c>
    </row>
    <row r="209" spans="1:7" x14ac:dyDescent="0.35">
      <c r="A209" s="18">
        <v>2</v>
      </c>
      <c r="B209" s="3" t="s">
        <v>21</v>
      </c>
      <c r="C209" s="3" t="s">
        <v>31</v>
      </c>
      <c r="D209" s="3" t="s">
        <v>139</v>
      </c>
      <c r="E209" s="2">
        <v>157.66666667000001</v>
      </c>
      <c r="F209" s="2">
        <v>60.333333332999999</v>
      </c>
      <c r="G209" s="2">
        <v>81.333333332999999</v>
      </c>
    </row>
    <row r="210" spans="1:7" x14ac:dyDescent="0.35">
      <c r="A210" s="18">
        <v>3</v>
      </c>
      <c r="B210" s="3" t="s">
        <v>21</v>
      </c>
      <c r="C210" s="3" t="s">
        <v>31</v>
      </c>
      <c r="D210" s="3" t="s">
        <v>139</v>
      </c>
      <c r="E210" s="2">
        <v>170.25</v>
      </c>
      <c r="F210" s="2">
        <v>60.25</v>
      </c>
      <c r="G210" s="2">
        <v>106</v>
      </c>
    </row>
    <row r="211" spans="1:7" x14ac:dyDescent="0.35">
      <c r="A211" s="18">
        <v>4</v>
      </c>
      <c r="B211" s="3" t="s">
        <v>21</v>
      </c>
      <c r="C211" s="3" t="s">
        <v>31</v>
      </c>
      <c r="D211" s="3" t="s">
        <v>139</v>
      </c>
      <c r="E211" s="2">
        <v>152.5</v>
      </c>
      <c r="F211" s="2">
        <v>59.25</v>
      </c>
      <c r="G211" s="2">
        <v>70.75</v>
      </c>
    </row>
    <row r="212" spans="1:7" x14ac:dyDescent="0.35">
      <c r="A212" s="18">
        <v>5</v>
      </c>
      <c r="B212" s="3" t="s">
        <v>21</v>
      </c>
      <c r="C212" s="3" t="s">
        <v>31</v>
      </c>
      <c r="D212" s="3" t="s">
        <v>139</v>
      </c>
      <c r="E212" s="2">
        <v>152.25</v>
      </c>
      <c r="F212" s="2">
        <v>66</v>
      </c>
      <c r="G212" s="2">
        <v>96</v>
      </c>
    </row>
    <row r="213" spans="1:7" x14ac:dyDescent="0.35">
      <c r="A213" s="18">
        <v>6</v>
      </c>
      <c r="B213" s="3" t="s">
        <v>30</v>
      </c>
      <c r="C213" s="3" t="s">
        <v>31</v>
      </c>
      <c r="D213" s="3" t="s">
        <v>139</v>
      </c>
      <c r="E213" s="2">
        <v>196.25</v>
      </c>
      <c r="F213" s="2">
        <v>48.5</v>
      </c>
      <c r="G213" s="2">
        <v>188.5</v>
      </c>
    </row>
    <row r="214" spans="1:7" x14ac:dyDescent="0.35">
      <c r="A214" s="18">
        <v>7</v>
      </c>
      <c r="B214" s="3" t="s">
        <v>21</v>
      </c>
      <c r="C214" s="3" t="s">
        <v>32</v>
      </c>
      <c r="D214" s="3" t="s">
        <v>139</v>
      </c>
      <c r="E214" s="2">
        <v>157.75</v>
      </c>
      <c r="F214" s="2">
        <v>53.5</v>
      </c>
      <c r="G214" s="2">
        <v>98</v>
      </c>
    </row>
    <row r="215" spans="1:7" x14ac:dyDescent="0.35">
      <c r="A215" s="18">
        <v>8</v>
      </c>
      <c r="B215" s="3" t="s">
        <v>30</v>
      </c>
      <c r="C215" s="3" t="s">
        <v>31</v>
      </c>
      <c r="D215" s="3" t="s">
        <v>139</v>
      </c>
      <c r="E215" s="2">
        <v>142</v>
      </c>
      <c r="F215" s="2">
        <v>41.75</v>
      </c>
      <c r="G215" s="2">
        <v>75.75</v>
      </c>
    </row>
    <row r="216" spans="1:7" x14ac:dyDescent="0.35">
      <c r="A216" s="18">
        <v>9</v>
      </c>
      <c r="B216" s="3" t="s">
        <v>21</v>
      </c>
      <c r="C216" s="3" t="s">
        <v>31</v>
      </c>
      <c r="D216" s="3" t="s">
        <v>139</v>
      </c>
      <c r="E216" s="2">
        <v>174</v>
      </c>
      <c r="F216" s="2">
        <v>79.5</v>
      </c>
      <c r="G216" s="2">
        <v>81.25</v>
      </c>
    </row>
    <row r="217" spans="1:7" x14ac:dyDescent="0.35">
      <c r="A217" s="18">
        <v>10</v>
      </c>
      <c r="B217" s="3" t="s">
        <v>21</v>
      </c>
      <c r="C217" s="3" t="s">
        <v>32</v>
      </c>
      <c r="D217" s="3" t="s">
        <v>139</v>
      </c>
      <c r="E217" s="2">
        <v>229.25</v>
      </c>
      <c r="F217" s="2">
        <v>48.75</v>
      </c>
      <c r="G217" s="2">
        <v>163</v>
      </c>
    </row>
    <row r="218" spans="1:7" x14ac:dyDescent="0.35">
      <c r="A218" s="18">
        <v>11</v>
      </c>
      <c r="B218" s="3" t="s">
        <v>30</v>
      </c>
      <c r="C218" s="3" t="s">
        <v>31</v>
      </c>
      <c r="D218" s="3" t="s">
        <v>139</v>
      </c>
      <c r="E218" s="2">
        <v>156.25</v>
      </c>
      <c r="F218" s="2">
        <v>58.5</v>
      </c>
      <c r="G218" s="2">
        <v>96.5</v>
      </c>
    </row>
    <row r="219" spans="1:7" x14ac:dyDescent="0.35">
      <c r="A219" s="18">
        <v>12</v>
      </c>
      <c r="B219" s="3" t="s">
        <v>21</v>
      </c>
      <c r="C219" s="3" t="s">
        <v>32</v>
      </c>
      <c r="D219" s="3" t="s">
        <v>139</v>
      </c>
      <c r="E219" s="2">
        <v>221.75</v>
      </c>
      <c r="F219" s="2">
        <v>67.75</v>
      </c>
      <c r="G219" s="2">
        <v>103.5</v>
      </c>
    </row>
    <row r="220" spans="1:7" x14ac:dyDescent="0.35">
      <c r="A220" s="18">
        <v>13</v>
      </c>
      <c r="B220" s="3" t="s">
        <v>30</v>
      </c>
      <c r="C220" s="3" t="s">
        <v>31</v>
      </c>
      <c r="D220" s="3" t="s">
        <v>139</v>
      </c>
      <c r="E220" s="2">
        <v>185</v>
      </c>
      <c r="F220" s="2">
        <v>45.25</v>
      </c>
      <c r="G220" s="2">
        <v>101.5</v>
      </c>
    </row>
    <row r="221" spans="1:7" x14ac:dyDescent="0.35">
      <c r="A221" s="18">
        <v>14</v>
      </c>
      <c r="B221" s="3" t="s">
        <v>30</v>
      </c>
      <c r="C221" s="3" t="s">
        <v>31</v>
      </c>
      <c r="D221" s="3" t="s">
        <v>139</v>
      </c>
      <c r="E221" s="2">
        <v>155.25</v>
      </c>
      <c r="F221" s="2">
        <v>46.25</v>
      </c>
      <c r="G221" s="2">
        <v>85.75</v>
      </c>
    </row>
    <row r="222" spans="1:7" x14ac:dyDescent="0.35">
      <c r="A222" s="18">
        <v>15</v>
      </c>
      <c r="B222" s="3" t="s">
        <v>30</v>
      </c>
      <c r="C222" s="3" t="s">
        <v>31</v>
      </c>
      <c r="D222" s="3" t="s">
        <v>139</v>
      </c>
      <c r="E222" s="2">
        <v>201</v>
      </c>
      <c r="F222" s="2">
        <v>41.5</v>
      </c>
      <c r="G222" s="2">
        <v>142</v>
      </c>
    </row>
    <row r="223" spans="1:7" x14ac:dyDescent="0.35">
      <c r="A223" s="18">
        <v>16</v>
      </c>
      <c r="B223" s="3" t="s">
        <v>21</v>
      </c>
      <c r="C223" s="3" t="s">
        <v>31</v>
      </c>
      <c r="D223" s="3" t="s">
        <v>139</v>
      </c>
      <c r="E223" s="2">
        <v>168.5</v>
      </c>
      <c r="F223" s="2">
        <v>56.5</v>
      </c>
      <c r="G223" s="2">
        <v>92.5</v>
      </c>
    </row>
    <row r="224" spans="1:7" x14ac:dyDescent="0.35">
      <c r="A224" s="18">
        <v>17</v>
      </c>
      <c r="B224" s="3" t="s">
        <v>30</v>
      </c>
      <c r="C224" s="3" t="s">
        <v>31</v>
      </c>
      <c r="D224" s="3" t="s">
        <v>139</v>
      </c>
      <c r="E224" s="2">
        <v>171.75</v>
      </c>
      <c r="F224" s="2">
        <v>38.75</v>
      </c>
      <c r="G224" s="2">
        <v>244</v>
      </c>
    </row>
    <row r="225" spans="1:7" x14ac:dyDescent="0.35">
      <c r="A225" s="18">
        <v>18</v>
      </c>
      <c r="B225" s="3" t="s">
        <v>21</v>
      </c>
      <c r="C225" s="3" t="s">
        <v>32</v>
      </c>
      <c r="D225" s="3" t="s">
        <v>139</v>
      </c>
      <c r="E225" s="2">
        <v>222</v>
      </c>
      <c r="F225" s="2">
        <v>59</v>
      </c>
      <c r="G225" s="2">
        <v>109.25</v>
      </c>
    </row>
    <row r="226" spans="1:7" x14ac:dyDescent="0.35">
      <c r="A226" s="18">
        <v>19</v>
      </c>
      <c r="B226" s="3" t="s">
        <v>30</v>
      </c>
      <c r="C226" s="3" t="s">
        <v>31</v>
      </c>
      <c r="D226" s="3" t="s">
        <v>139</v>
      </c>
      <c r="E226" s="2">
        <v>162.5</v>
      </c>
      <c r="F226" s="2">
        <v>46</v>
      </c>
      <c r="G226" s="2">
        <v>103.75</v>
      </c>
    </row>
    <row r="227" spans="1:7" x14ac:dyDescent="0.35">
      <c r="A227" s="18">
        <v>20</v>
      </c>
      <c r="B227" s="3" t="s">
        <v>21</v>
      </c>
      <c r="C227" s="3" t="s">
        <v>31</v>
      </c>
      <c r="D227" s="3" t="s">
        <v>139</v>
      </c>
      <c r="E227" s="2">
        <v>148.25</v>
      </c>
      <c r="F227" s="2">
        <v>58.5</v>
      </c>
      <c r="G227" s="2">
        <v>69.75</v>
      </c>
    </row>
    <row r="228" spans="1:7" x14ac:dyDescent="0.35">
      <c r="A228" s="18">
        <v>21</v>
      </c>
      <c r="B228" s="3" t="s">
        <v>21</v>
      </c>
      <c r="C228" s="3" t="s">
        <v>31</v>
      </c>
      <c r="D228" s="3" t="s">
        <v>139</v>
      </c>
      <c r="E228" s="2">
        <v>187.75</v>
      </c>
      <c r="F228" s="2">
        <v>58</v>
      </c>
      <c r="G228" s="2">
        <v>124.25</v>
      </c>
    </row>
    <row r="229" spans="1:7" x14ac:dyDescent="0.35">
      <c r="A229" s="18">
        <v>22</v>
      </c>
      <c r="B229" s="3" t="s">
        <v>21</v>
      </c>
      <c r="C229" s="3" t="s">
        <v>31</v>
      </c>
      <c r="D229" s="3" t="s">
        <v>139</v>
      </c>
      <c r="E229" s="2">
        <v>186.5</v>
      </c>
      <c r="F229" s="2">
        <v>42</v>
      </c>
      <c r="G229" s="2">
        <v>98.75</v>
      </c>
    </row>
    <row r="230" spans="1:7" x14ac:dyDescent="0.35">
      <c r="A230" s="18">
        <v>23</v>
      </c>
      <c r="B230" s="3" t="s">
        <v>30</v>
      </c>
      <c r="C230" s="3" t="s">
        <v>31</v>
      </c>
      <c r="D230" s="3" t="s">
        <v>139</v>
      </c>
      <c r="E230" s="2">
        <v>157.5</v>
      </c>
      <c r="F230" s="2">
        <v>45</v>
      </c>
      <c r="G230" s="2">
        <v>118</v>
      </c>
    </row>
    <row r="231" spans="1:7" x14ac:dyDescent="0.35">
      <c r="A231" s="18">
        <v>24</v>
      </c>
      <c r="B231" s="3" t="s">
        <v>30</v>
      </c>
      <c r="C231" s="3" t="s">
        <v>31</v>
      </c>
      <c r="D231" s="3" t="s">
        <v>139</v>
      </c>
      <c r="E231" s="2">
        <v>156</v>
      </c>
      <c r="F231" s="2">
        <v>51.5</v>
      </c>
      <c r="G231" s="2">
        <v>157.25</v>
      </c>
    </row>
    <row r="232" spans="1:7" x14ac:dyDescent="0.35">
      <c r="A232" s="18">
        <v>25</v>
      </c>
      <c r="B232" s="3" t="s">
        <v>21</v>
      </c>
      <c r="C232" s="3" t="s">
        <v>31</v>
      </c>
      <c r="D232" s="3" t="s">
        <v>139</v>
      </c>
      <c r="E232" s="2">
        <v>165</v>
      </c>
      <c r="F232" s="2">
        <v>54.5</v>
      </c>
      <c r="G232" s="2">
        <v>101</v>
      </c>
    </row>
    <row r="233" spans="1:7" x14ac:dyDescent="0.35">
      <c r="A233" s="18">
        <v>26</v>
      </c>
      <c r="B233" s="3" t="s">
        <v>21</v>
      </c>
      <c r="C233" s="3" t="s">
        <v>32</v>
      </c>
      <c r="D233" s="3" t="s">
        <v>139</v>
      </c>
      <c r="E233" s="2">
        <v>184.25</v>
      </c>
      <c r="F233" s="2">
        <v>45.25</v>
      </c>
      <c r="G233" s="2">
        <v>59.75</v>
      </c>
    </row>
    <row r="234" spans="1:7" x14ac:dyDescent="0.35">
      <c r="A234" s="18">
        <v>27</v>
      </c>
      <c r="B234" s="3" t="s">
        <v>21</v>
      </c>
      <c r="C234" s="3" t="s">
        <v>31</v>
      </c>
      <c r="D234" s="3" t="s">
        <v>139</v>
      </c>
      <c r="E234" s="2">
        <v>154</v>
      </c>
      <c r="F234" s="2">
        <v>29.75</v>
      </c>
      <c r="G234" s="2">
        <v>131</v>
      </c>
    </row>
    <row r="235" spans="1:7" x14ac:dyDescent="0.35">
      <c r="A235" s="18">
        <v>28</v>
      </c>
      <c r="B235" s="3" t="s">
        <v>21</v>
      </c>
      <c r="C235" s="3" t="s">
        <v>32</v>
      </c>
      <c r="D235" s="3" t="s">
        <v>139</v>
      </c>
      <c r="E235" s="2">
        <v>221.25</v>
      </c>
      <c r="F235" s="2">
        <v>49.25</v>
      </c>
      <c r="G235" s="2">
        <v>61.75</v>
      </c>
    </row>
    <row r="236" spans="1:7" x14ac:dyDescent="0.35">
      <c r="A236" s="18">
        <v>29</v>
      </c>
      <c r="B236" s="3" t="s">
        <v>30</v>
      </c>
      <c r="C236" s="3" t="s">
        <v>31</v>
      </c>
      <c r="D236" s="3" t="s">
        <v>139</v>
      </c>
      <c r="E236" s="2">
        <v>127.5</v>
      </c>
      <c r="F236" s="2">
        <v>35.25</v>
      </c>
      <c r="G236" s="2">
        <v>68.75</v>
      </c>
    </row>
    <row r="237" spans="1:7" x14ac:dyDescent="0.35">
      <c r="A237" s="18">
        <v>30</v>
      </c>
      <c r="B237" s="3" t="s">
        <v>21</v>
      </c>
      <c r="C237" s="3" t="s">
        <v>32</v>
      </c>
      <c r="D237" s="3" t="s">
        <v>139</v>
      </c>
      <c r="E237" s="2">
        <v>203.25</v>
      </c>
      <c r="F237" s="2">
        <v>49.5</v>
      </c>
      <c r="G237" s="2">
        <v>96</v>
      </c>
    </row>
    <row r="238" spans="1:7" x14ac:dyDescent="0.35">
      <c r="A238" s="18">
        <v>31</v>
      </c>
      <c r="B238" s="3" t="s">
        <v>30</v>
      </c>
      <c r="C238" s="3" t="s">
        <v>32</v>
      </c>
      <c r="D238" s="3" t="s">
        <v>139</v>
      </c>
      <c r="E238" s="2">
        <v>200.75</v>
      </c>
      <c r="F238" s="2">
        <v>30.75</v>
      </c>
      <c r="G238" s="2">
        <v>108.75</v>
      </c>
    </row>
    <row r="239" spans="1:7" x14ac:dyDescent="0.35">
      <c r="A239" s="18">
        <v>32</v>
      </c>
      <c r="B239" s="3" t="s">
        <v>30</v>
      </c>
      <c r="C239" s="3" t="s">
        <v>31</v>
      </c>
      <c r="D239" s="3" t="s">
        <v>139</v>
      </c>
      <c r="E239" s="2">
        <v>155.25</v>
      </c>
      <c r="F239" s="2">
        <v>38</v>
      </c>
      <c r="G239" s="2">
        <v>61</v>
      </c>
    </row>
    <row r="240" spans="1:7" x14ac:dyDescent="0.35">
      <c r="A240" s="18">
        <v>33</v>
      </c>
      <c r="B240" s="3" t="s">
        <v>21</v>
      </c>
      <c r="C240" s="3" t="s">
        <v>31</v>
      </c>
      <c r="D240" s="3" t="s">
        <v>139</v>
      </c>
      <c r="E240" s="2">
        <v>168</v>
      </c>
      <c r="F240" s="2">
        <v>34</v>
      </c>
      <c r="G240" s="2">
        <v>137.25</v>
      </c>
    </row>
    <row r="241" spans="1:7" x14ac:dyDescent="0.35">
      <c r="A241" s="18">
        <v>34</v>
      </c>
      <c r="B241" s="3" t="s">
        <v>21</v>
      </c>
      <c r="C241" s="3" t="s">
        <v>31</v>
      </c>
      <c r="D241" s="3" t="s">
        <v>139</v>
      </c>
      <c r="E241" s="2">
        <v>205.5</v>
      </c>
      <c r="F241" s="2">
        <v>47.5</v>
      </c>
      <c r="G241" s="2">
        <v>67</v>
      </c>
    </row>
    <row r="242" spans="1:7" x14ac:dyDescent="0.35">
      <c r="A242" s="18">
        <v>35</v>
      </c>
      <c r="B242" s="3" t="s">
        <v>30</v>
      </c>
      <c r="C242" s="3" t="s">
        <v>32</v>
      </c>
      <c r="D242" s="3" t="s">
        <v>139</v>
      </c>
      <c r="E242" s="2">
        <v>219</v>
      </c>
      <c r="F242" s="2">
        <v>35</v>
      </c>
      <c r="G242" s="2">
        <v>108.25</v>
      </c>
    </row>
    <row r="243" spans="1:7" x14ac:dyDescent="0.35">
      <c r="A243" s="18">
        <v>36</v>
      </c>
      <c r="B243" s="3" t="s">
        <v>21</v>
      </c>
      <c r="C243" s="3" t="s">
        <v>31</v>
      </c>
      <c r="D243" s="3" t="s">
        <v>139</v>
      </c>
      <c r="E243" s="2">
        <v>151.25</v>
      </c>
      <c r="F243" s="2">
        <v>59</v>
      </c>
      <c r="G243" s="2">
        <v>51.75</v>
      </c>
    </row>
    <row r="244" spans="1:7" x14ac:dyDescent="0.35">
      <c r="A244" s="18">
        <v>37</v>
      </c>
      <c r="B244" s="3" t="s">
        <v>30</v>
      </c>
      <c r="C244" s="3" t="s">
        <v>32</v>
      </c>
      <c r="D244" s="3" t="s">
        <v>139</v>
      </c>
      <c r="E244" s="2">
        <v>166</v>
      </c>
      <c r="F244" s="2">
        <v>29.75</v>
      </c>
      <c r="G244" s="2">
        <v>89.5</v>
      </c>
    </row>
    <row r="245" spans="1:7" x14ac:dyDescent="0.35">
      <c r="A245" s="18">
        <v>38</v>
      </c>
      <c r="B245" s="3" t="s">
        <v>21</v>
      </c>
      <c r="C245" s="3" t="s">
        <v>32</v>
      </c>
      <c r="D245" s="3" t="s">
        <v>139</v>
      </c>
      <c r="E245" s="2">
        <v>213</v>
      </c>
      <c r="F245" s="2">
        <v>48</v>
      </c>
      <c r="G245" s="2">
        <v>35.5</v>
      </c>
    </row>
    <row r="246" spans="1:7" x14ac:dyDescent="0.35">
      <c r="A246" s="18">
        <v>39</v>
      </c>
      <c r="B246" s="3" t="s">
        <v>21</v>
      </c>
      <c r="C246" s="3" t="s">
        <v>31</v>
      </c>
      <c r="D246" s="3" t="s">
        <v>139</v>
      </c>
      <c r="E246" s="2">
        <v>157</v>
      </c>
      <c r="F246" s="2">
        <v>47.75</v>
      </c>
      <c r="G246" s="2">
        <v>39.75</v>
      </c>
    </row>
    <row r="247" spans="1:7" x14ac:dyDescent="0.35">
      <c r="A247" s="18">
        <v>40</v>
      </c>
      <c r="B247" s="3" t="s">
        <v>21</v>
      </c>
      <c r="C247" s="3" t="s">
        <v>31</v>
      </c>
      <c r="D247" s="3" t="s">
        <v>139</v>
      </c>
      <c r="E247" s="2">
        <v>181</v>
      </c>
      <c r="F247" s="2">
        <v>49.25</v>
      </c>
      <c r="G247" s="2">
        <v>49.5</v>
      </c>
    </row>
    <row r="248" spans="1:7" x14ac:dyDescent="0.35">
      <c r="A248" s="18">
        <v>41</v>
      </c>
      <c r="B248" s="3" t="s">
        <v>21</v>
      </c>
      <c r="C248" s="3" t="s">
        <v>32</v>
      </c>
      <c r="D248" s="3" t="s">
        <v>139</v>
      </c>
      <c r="E248" s="2">
        <v>156.25</v>
      </c>
      <c r="F248" s="2">
        <v>45.5</v>
      </c>
      <c r="G248" s="2">
        <v>41.25</v>
      </c>
    </row>
    <row r="249" spans="1:7" x14ac:dyDescent="0.35">
      <c r="A249" s="18">
        <v>42</v>
      </c>
      <c r="B249" s="3" t="s">
        <v>21</v>
      </c>
      <c r="C249" s="3" t="s">
        <v>31</v>
      </c>
      <c r="D249" s="3" t="s">
        <v>139</v>
      </c>
      <c r="E249" s="2">
        <v>158</v>
      </c>
      <c r="F249" s="2">
        <v>44.25</v>
      </c>
      <c r="G249" s="2">
        <v>42.5</v>
      </c>
    </row>
    <row r="250" spans="1:7" x14ac:dyDescent="0.35">
      <c r="A250" s="18">
        <v>43</v>
      </c>
      <c r="B250" s="3" t="s">
        <v>21</v>
      </c>
      <c r="C250" s="3" t="s">
        <v>31</v>
      </c>
      <c r="D250" s="3" t="s">
        <v>139</v>
      </c>
      <c r="E250" s="2">
        <v>171.75</v>
      </c>
      <c r="F250" s="2">
        <v>33.5</v>
      </c>
      <c r="G250" s="2">
        <v>123</v>
      </c>
    </row>
    <row r="251" spans="1:7" x14ac:dyDescent="0.35">
      <c r="A251" s="18">
        <v>44</v>
      </c>
      <c r="B251" s="3" t="s">
        <v>21</v>
      </c>
      <c r="C251" s="3" t="s">
        <v>32</v>
      </c>
      <c r="D251" s="3" t="s">
        <v>139</v>
      </c>
      <c r="E251" s="2">
        <v>187</v>
      </c>
      <c r="F251" s="2">
        <v>44</v>
      </c>
      <c r="G251" s="2">
        <v>141</v>
      </c>
    </row>
    <row r="252" spans="1:7" x14ac:dyDescent="0.35">
      <c r="A252" s="18">
        <v>45</v>
      </c>
      <c r="B252" s="3" t="s">
        <v>21</v>
      </c>
      <c r="C252" s="3" t="s">
        <v>32</v>
      </c>
      <c r="D252" s="3" t="s">
        <v>139</v>
      </c>
      <c r="E252" s="2">
        <v>215</v>
      </c>
      <c r="F252" s="2">
        <v>35</v>
      </c>
      <c r="G252" s="2">
        <v>123.5</v>
      </c>
    </row>
    <row r="253" spans="1:7" x14ac:dyDescent="0.35">
      <c r="A253" s="18">
        <v>46</v>
      </c>
      <c r="B253" s="3" t="s">
        <v>30</v>
      </c>
      <c r="C253" s="3" t="s">
        <v>32</v>
      </c>
      <c r="D253" s="3" t="s">
        <v>139</v>
      </c>
      <c r="E253" s="2">
        <v>242.25</v>
      </c>
      <c r="F253" s="2">
        <v>30</v>
      </c>
      <c r="G253" s="2">
        <v>277.5</v>
      </c>
    </row>
    <row r="254" spans="1:7" x14ac:dyDescent="0.35">
      <c r="A254" s="18">
        <v>47</v>
      </c>
      <c r="B254" s="3" t="s">
        <v>21</v>
      </c>
      <c r="C254" s="3" t="s">
        <v>31</v>
      </c>
      <c r="D254" s="3" t="s">
        <v>139</v>
      </c>
      <c r="E254" s="2">
        <v>192.5</v>
      </c>
      <c r="F254" s="2">
        <v>47.5</v>
      </c>
      <c r="G254" s="2">
        <v>96.5</v>
      </c>
    </row>
    <row r="255" spans="1:7" x14ac:dyDescent="0.35">
      <c r="A255" s="18">
        <v>48</v>
      </c>
      <c r="B255" s="3" t="s">
        <v>30</v>
      </c>
      <c r="C255" s="3" t="s">
        <v>31</v>
      </c>
      <c r="D255" s="3" t="s">
        <v>139</v>
      </c>
      <c r="E255" s="2">
        <v>214</v>
      </c>
      <c r="F255" s="2">
        <v>42.25</v>
      </c>
      <c r="G255" s="2">
        <v>189.25</v>
      </c>
    </row>
    <row r="256" spans="1:7" x14ac:dyDescent="0.35">
      <c r="A256" s="18">
        <v>49</v>
      </c>
      <c r="B256" s="3" t="s">
        <v>21</v>
      </c>
      <c r="C256" s="3" t="s">
        <v>32</v>
      </c>
      <c r="D256" s="3" t="s">
        <v>139</v>
      </c>
      <c r="E256" s="2">
        <v>234.25</v>
      </c>
      <c r="F256" s="2">
        <v>61.75</v>
      </c>
      <c r="G256" s="2">
        <v>67</v>
      </c>
    </row>
    <row r="257" spans="1:7" x14ac:dyDescent="0.35">
      <c r="A257" s="18">
        <v>50</v>
      </c>
      <c r="B257" s="3" t="s">
        <v>21</v>
      </c>
      <c r="C257" s="3" t="s">
        <v>31</v>
      </c>
      <c r="D257" s="3" t="s">
        <v>139</v>
      </c>
      <c r="E257" s="2">
        <v>169</v>
      </c>
      <c r="F257" s="2">
        <v>58</v>
      </c>
      <c r="G257" s="2">
        <v>60.25</v>
      </c>
    </row>
    <row r="258" spans="1:7" x14ac:dyDescent="0.35">
      <c r="A258" s="18">
        <v>51</v>
      </c>
      <c r="B258" s="3" t="s">
        <v>21</v>
      </c>
      <c r="C258" s="3" t="s">
        <v>31</v>
      </c>
      <c r="D258" s="3" t="s">
        <v>139</v>
      </c>
      <c r="E258" s="2">
        <v>186.5</v>
      </c>
      <c r="F258" s="2">
        <v>52.25</v>
      </c>
      <c r="G258" s="2">
        <v>80</v>
      </c>
    </row>
    <row r="259" spans="1:7" x14ac:dyDescent="0.35">
      <c r="A259" s="18">
        <v>52</v>
      </c>
      <c r="B259" s="3" t="s">
        <v>30</v>
      </c>
      <c r="C259" s="3" t="s">
        <v>31</v>
      </c>
      <c r="D259" s="3" t="s">
        <v>139</v>
      </c>
      <c r="E259" s="2">
        <v>177.25</v>
      </c>
      <c r="F259" s="2">
        <v>37.75</v>
      </c>
      <c r="G259" s="2">
        <v>75.75</v>
      </c>
    </row>
    <row r="260" spans="1:7" x14ac:dyDescent="0.35">
      <c r="A260" s="18">
        <v>53</v>
      </c>
      <c r="B260" s="3" t="s">
        <v>21</v>
      </c>
      <c r="C260" s="3" t="s">
        <v>31</v>
      </c>
      <c r="D260" s="3" t="s">
        <v>139</v>
      </c>
      <c r="E260" s="2">
        <v>164</v>
      </c>
      <c r="F260" s="2">
        <v>45.25</v>
      </c>
      <c r="G260" s="2">
        <v>83.25</v>
      </c>
    </row>
    <row r="261" spans="1:7" x14ac:dyDescent="0.35">
      <c r="A261" s="18">
        <v>54</v>
      </c>
      <c r="B261" s="3" t="s">
        <v>21</v>
      </c>
      <c r="C261" s="3" t="s">
        <v>31</v>
      </c>
      <c r="D261" s="3" t="s">
        <v>139</v>
      </c>
      <c r="E261" s="2">
        <v>183.25</v>
      </c>
      <c r="F261" s="2">
        <v>53.75</v>
      </c>
      <c r="G261" s="2">
        <v>88.5</v>
      </c>
    </row>
    <row r="262" spans="1:7" x14ac:dyDescent="0.35">
      <c r="A262" s="18">
        <v>55</v>
      </c>
      <c r="B262" s="3" t="s">
        <v>21</v>
      </c>
      <c r="C262" s="3" t="s">
        <v>31</v>
      </c>
      <c r="D262" s="3" t="s">
        <v>139</v>
      </c>
      <c r="E262" s="2">
        <v>207.25</v>
      </c>
      <c r="F262" s="2">
        <v>66.5</v>
      </c>
      <c r="G262" s="2">
        <v>73.25</v>
      </c>
    </row>
    <row r="263" spans="1:7" x14ac:dyDescent="0.35">
      <c r="A263" s="18">
        <v>56</v>
      </c>
      <c r="B263" s="3" t="s">
        <v>21</v>
      </c>
      <c r="C263" s="3" t="s">
        <v>31</v>
      </c>
      <c r="D263" s="3" t="s">
        <v>139</v>
      </c>
      <c r="E263" s="2">
        <v>164.5</v>
      </c>
      <c r="F263" s="2">
        <v>52</v>
      </c>
      <c r="G263" s="2">
        <v>56</v>
      </c>
    </row>
    <row r="264" spans="1:7" x14ac:dyDescent="0.35">
      <c r="A264" s="18">
        <v>57</v>
      </c>
      <c r="B264" s="3" t="s">
        <v>30</v>
      </c>
      <c r="C264" s="3" t="s">
        <v>31</v>
      </c>
      <c r="D264" s="3" t="s">
        <v>139</v>
      </c>
      <c r="E264" s="2">
        <v>182.5</v>
      </c>
      <c r="F264" s="2">
        <v>47.25</v>
      </c>
      <c r="G264" s="2">
        <v>74.25</v>
      </c>
    </row>
    <row r="265" spans="1:7" x14ac:dyDescent="0.35">
      <c r="A265" s="18">
        <v>58</v>
      </c>
      <c r="B265" s="3" t="s">
        <v>30</v>
      </c>
      <c r="C265" s="3" t="s">
        <v>31</v>
      </c>
      <c r="D265" s="3" t="s">
        <v>139</v>
      </c>
      <c r="E265" s="2">
        <v>204.5</v>
      </c>
      <c r="F265" s="2">
        <v>39.5</v>
      </c>
      <c r="G265" s="2">
        <v>149.5</v>
      </c>
    </row>
    <row r="266" spans="1:7" x14ac:dyDescent="0.35">
      <c r="A266" s="18">
        <v>59</v>
      </c>
      <c r="B266" s="3" t="s">
        <v>30</v>
      </c>
      <c r="C266" s="3" t="s">
        <v>31</v>
      </c>
      <c r="D266" s="3" t="s">
        <v>139</v>
      </c>
      <c r="E266" s="2">
        <v>177.25</v>
      </c>
      <c r="F266" s="2">
        <v>49</v>
      </c>
      <c r="G266" s="2">
        <v>50</v>
      </c>
    </row>
    <row r="267" spans="1:7" x14ac:dyDescent="0.35">
      <c r="A267" s="18">
        <v>60</v>
      </c>
      <c r="B267" s="3" t="s">
        <v>21</v>
      </c>
      <c r="C267" s="3" t="s">
        <v>31</v>
      </c>
      <c r="D267" s="3" t="s">
        <v>139</v>
      </c>
      <c r="E267" s="2">
        <v>159.5</v>
      </c>
      <c r="F267" s="2">
        <v>52.75</v>
      </c>
      <c r="G267" s="2">
        <v>45</v>
      </c>
    </row>
    <row r="268" spans="1:7" x14ac:dyDescent="0.35">
      <c r="A268" s="18">
        <v>61</v>
      </c>
      <c r="B268" s="3" t="s">
        <v>21</v>
      </c>
      <c r="C268" s="3" t="s">
        <v>32</v>
      </c>
      <c r="D268" s="3" t="s">
        <v>139</v>
      </c>
      <c r="E268" s="2">
        <v>193.5</v>
      </c>
      <c r="F268" s="2">
        <v>34</v>
      </c>
      <c r="G268" s="2">
        <v>94</v>
      </c>
    </row>
    <row r="269" spans="1:7" x14ac:dyDescent="0.35">
      <c r="A269" s="18">
        <v>62</v>
      </c>
      <c r="B269" s="3" t="s">
        <v>21</v>
      </c>
      <c r="C269" s="3" t="s">
        <v>31</v>
      </c>
      <c r="D269" s="3" t="s">
        <v>139</v>
      </c>
      <c r="E269" s="2">
        <v>154.75</v>
      </c>
      <c r="F269" s="2">
        <v>60.75</v>
      </c>
      <c r="G269" s="2">
        <v>56.75</v>
      </c>
    </row>
    <row r="270" spans="1:7" x14ac:dyDescent="0.35">
      <c r="A270" s="18">
        <v>63</v>
      </c>
      <c r="B270" s="3" t="s">
        <v>30</v>
      </c>
      <c r="C270" s="3" t="s">
        <v>31</v>
      </c>
      <c r="D270" s="3" t="s">
        <v>139</v>
      </c>
      <c r="E270" s="2">
        <v>207.75</v>
      </c>
      <c r="F270" s="2">
        <v>38.75</v>
      </c>
      <c r="G270" s="2">
        <v>149</v>
      </c>
    </row>
    <row r="271" spans="1:7" x14ac:dyDescent="0.35">
      <c r="A271" s="18">
        <v>64</v>
      </c>
      <c r="B271" s="3" t="s">
        <v>30</v>
      </c>
      <c r="C271" s="3" t="s">
        <v>32</v>
      </c>
      <c r="D271" s="3" t="s">
        <v>139</v>
      </c>
      <c r="E271" s="2">
        <v>176.25</v>
      </c>
      <c r="F271" s="2">
        <v>32.75</v>
      </c>
      <c r="G271" s="2">
        <v>116.25</v>
      </c>
    </row>
    <row r="272" spans="1:7" x14ac:dyDescent="0.35">
      <c r="A272" s="18">
        <v>65</v>
      </c>
      <c r="B272" s="3" t="s">
        <v>21</v>
      </c>
      <c r="C272" s="3" t="s">
        <v>31</v>
      </c>
      <c r="D272" s="3" t="s">
        <v>139</v>
      </c>
      <c r="E272" s="2">
        <v>160.75</v>
      </c>
      <c r="F272" s="2">
        <v>48.75</v>
      </c>
      <c r="G272" s="2">
        <v>75.25</v>
      </c>
    </row>
    <row r="273" spans="1:7" x14ac:dyDescent="0.35">
      <c r="A273" s="18">
        <v>66</v>
      </c>
      <c r="B273" s="3" t="s">
        <v>21</v>
      </c>
      <c r="C273" s="3" t="s">
        <v>31</v>
      </c>
      <c r="D273" s="3" t="s">
        <v>139</v>
      </c>
      <c r="E273" s="2">
        <v>134.75</v>
      </c>
      <c r="F273" s="2">
        <v>48</v>
      </c>
      <c r="G273" s="2">
        <v>57.5</v>
      </c>
    </row>
    <row r="274" spans="1:7" x14ac:dyDescent="0.35">
      <c r="A274" s="18">
        <v>67</v>
      </c>
      <c r="B274" s="3" t="s">
        <v>21</v>
      </c>
      <c r="C274" s="3" t="s">
        <v>31</v>
      </c>
      <c r="D274" s="3" t="s">
        <v>139</v>
      </c>
      <c r="E274" s="2">
        <v>161.75</v>
      </c>
      <c r="F274" s="2">
        <v>47.5</v>
      </c>
      <c r="G274" s="2">
        <v>49.5</v>
      </c>
    </row>
    <row r="275" spans="1:7" x14ac:dyDescent="0.35">
      <c r="A275" s="18">
        <v>68</v>
      </c>
      <c r="B275" s="3" t="s">
        <v>21</v>
      </c>
      <c r="C275" s="3" t="s">
        <v>31</v>
      </c>
      <c r="D275" s="3" t="s">
        <v>139</v>
      </c>
      <c r="E275" s="2">
        <v>149.5</v>
      </c>
      <c r="F275" s="2">
        <v>43.25</v>
      </c>
      <c r="G275" s="2">
        <v>61.5</v>
      </c>
    </row>
    <row r="276" spans="1:7" x14ac:dyDescent="0.35">
      <c r="A276" s="18">
        <v>69</v>
      </c>
      <c r="B276" s="3" t="s">
        <v>30</v>
      </c>
      <c r="C276" s="3" t="s">
        <v>32</v>
      </c>
      <c r="D276" s="3" t="s">
        <v>139</v>
      </c>
      <c r="E276" s="2">
        <v>171.5</v>
      </c>
      <c r="F276" s="2">
        <v>39</v>
      </c>
      <c r="G276" s="2">
        <v>64.75</v>
      </c>
    </row>
    <row r="277" spans="1:7" x14ac:dyDescent="0.35">
      <c r="A277" s="18">
        <v>70</v>
      </c>
      <c r="B277" s="3" t="s">
        <v>30</v>
      </c>
      <c r="C277" s="3" t="s">
        <v>32</v>
      </c>
      <c r="D277" s="3" t="s">
        <v>139</v>
      </c>
      <c r="E277" s="2">
        <v>213</v>
      </c>
      <c r="F277" s="2">
        <v>41</v>
      </c>
      <c r="G277" s="2">
        <v>166.25</v>
      </c>
    </row>
    <row r="278" spans="1:7" x14ac:dyDescent="0.35">
      <c r="A278" s="18">
        <v>71</v>
      </c>
      <c r="B278" s="3" t="s">
        <v>30</v>
      </c>
      <c r="C278" s="3" t="s">
        <v>31</v>
      </c>
      <c r="D278" s="3" t="s">
        <v>139</v>
      </c>
      <c r="E278" s="2">
        <v>153</v>
      </c>
      <c r="F278" s="2">
        <v>31.75</v>
      </c>
      <c r="G278" s="2">
        <v>153</v>
      </c>
    </row>
    <row r="279" spans="1:7" x14ac:dyDescent="0.35">
      <c r="A279" s="18">
        <v>72</v>
      </c>
      <c r="B279" s="3" t="s">
        <v>30</v>
      </c>
      <c r="C279" s="3" t="s">
        <v>32</v>
      </c>
      <c r="D279" s="3" t="s">
        <v>139</v>
      </c>
      <c r="E279" s="2">
        <v>176.5</v>
      </c>
      <c r="F279" s="2">
        <v>35.75</v>
      </c>
      <c r="G279" s="2">
        <v>117.75</v>
      </c>
    </row>
    <row r="280" spans="1:7" x14ac:dyDescent="0.35">
      <c r="A280" s="18">
        <v>73</v>
      </c>
      <c r="B280" s="3" t="s">
        <v>30</v>
      </c>
      <c r="C280" s="3" t="s">
        <v>32</v>
      </c>
      <c r="D280" s="3" t="s">
        <v>139</v>
      </c>
      <c r="E280" s="2">
        <v>202.75</v>
      </c>
      <c r="F280" s="2">
        <v>41.5</v>
      </c>
      <c r="G280" s="2">
        <v>112</v>
      </c>
    </row>
    <row r="281" spans="1:7" x14ac:dyDescent="0.35">
      <c r="A281" s="18">
        <v>74</v>
      </c>
      <c r="B281" s="3" t="s">
        <v>21</v>
      </c>
      <c r="C281" s="3" t="s">
        <v>32</v>
      </c>
      <c r="D281" s="3" t="s">
        <v>139</v>
      </c>
      <c r="E281" s="2">
        <v>242.25</v>
      </c>
      <c r="F281" s="2">
        <v>45.5</v>
      </c>
      <c r="G281" s="2">
        <v>136</v>
      </c>
    </row>
    <row r="282" spans="1:7" x14ac:dyDescent="0.35">
      <c r="A282" s="18">
        <v>75</v>
      </c>
      <c r="B282" s="3" t="s">
        <v>30</v>
      </c>
      <c r="C282" s="3" t="s">
        <v>32</v>
      </c>
      <c r="D282" s="3" t="s">
        <v>139</v>
      </c>
      <c r="E282" s="2">
        <v>184</v>
      </c>
      <c r="F282" s="2">
        <v>46.5</v>
      </c>
      <c r="G282" s="2">
        <v>84.25</v>
      </c>
    </row>
    <row r="283" spans="1:7" x14ac:dyDescent="0.35">
      <c r="A283" s="18">
        <v>76</v>
      </c>
      <c r="B283" s="3" t="s">
        <v>21</v>
      </c>
      <c r="C283" s="3" t="s">
        <v>31</v>
      </c>
      <c r="D283" s="3" t="s">
        <v>139</v>
      </c>
      <c r="E283" s="2">
        <v>167.75</v>
      </c>
      <c r="F283" s="2">
        <v>52.25</v>
      </c>
      <c r="G283" s="2">
        <v>88.125</v>
      </c>
    </row>
    <row r="284" spans="1:7" x14ac:dyDescent="0.35">
      <c r="A284" s="18">
        <v>77</v>
      </c>
      <c r="B284" s="3" t="s">
        <v>30</v>
      </c>
      <c r="C284" s="3" t="s">
        <v>31</v>
      </c>
      <c r="D284" s="3" t="s">
        <v>139</v>
      </c>
      <c r="E284" s="2">
        <v>152.25</v>
      </c>
      <c r="F284" s="2">
        <v>36.25</v>
      </c>
      <c r="G284" s="2">
        <v>155.5</v>
      </c>
    </row>
    <row r="285" spans="1:7" x14ac:dyDescent="0.35">
      <c r="A285" s="18">
        <v>78</v>
      </c>
      <c r="B285" s="3" t="s">
        <v>21</v>
      </c>
      <c r="C285" s="3" t="s">
        <v>32</v>
      </c>
      <c r="D285" s="3" t="s">
        <v>139</v>
      </c>
      <c r="E285" s="2">
        <v>226.5</v>
      </c>
      <c r="F285" s="2">
        <v>56.75</v>
      </c>
      <c r="G285" s="2">
        <v>150.25</v>
      </c>
    </row>
    <row r="286" spans="1:7" x14ac:dyDescent="0.35">
      <c r="A286" s="18">
        <v>79</v>
      </c>
      <c r="B286" s="3" t="s">
        <v>30</v>
      </c>
      <c r="C286" s="3" t="s">
        <v>31</v>
      </c>
      <c r="D286" s="3" t="s">
        <v>139</v>
      </c>
      <c r="E286" s="2">
        <v>199</v>
      </c>
      <c r="F286" s="2">
        <v>49.5</v>
      </c>
      <c r="G286" s="2">
        <v>69.75</v>
      </c>
    </row>
    <row r="287" spans="1:7" x14ac:dyDescent="0.35">
      <c r="A287" s="18">
        <v>80</v>
      </c>
      <c r="B287" s="3" t="s">
        <v>21</v>
      </c>
      <c r="C287" s="3" t="s">
        <v>31</v>
      </c>
      <c r="D287" s="3" t="s">
        <v>139</v>
      </c>
      <c r="E287" s="2">
        <v>180.75</v>
      </c>
      <c r="F287" s="2">
        <v>36</v>
      </c>
      <c r="G287" s="2">
        <v>115</v>
      </c>
    </row>
    <row r="288" spans="1:7" x14ac:dyDescent="0.35">
      <c r="A288" s="18">
        <v>81</v>
      </c>
      <c r="B288" s="3" t="s">
        <v>30</v>
      </c>
      <c r="C288" s="3" t="s">
        <v>31</v>
      </c>
      <c r="D288" s="3" t="s">
        <v>139</v>
      </c>
      <c r="E288" s="2">
        <v>157.5</v>
      </c>
      <c r="F288" s="2">
        <v>32.75</v>
      </c>
      <c r="G288" s="2">
        <v>136.5</v>
      </c>
    </row>
    <row r="289" spans="1:7" x14ac:dyDescent="0.35">
      <c r="A289" s="18">
        <v>82</v>
      </c>
      <c r="B289" s="3" t="s">
        <v>30</v>
      </c>
      <c r="C289" s="3" t="s">
        <v>32</v>
      </c>
      <c r="D289" s="3" t="s">
        <v>139</v>
      </c>
      <c r="E289" s="2">
        <v>214.5</v>
      </c>
      <c r="F289" s="2">
        <v>36.75</v>
      </c>
      <c r="G289" s="2">
        <v>175.5</v>
      </c>
    </row>
    <row r="290" spans="1:7" x14ac:dyDescent="0.35">
      <c r="A290" s="18">
        <v>83</v>
      </c>
      <c r="B290" s="3" t="s">
        <v>30</v>
      </c>
      <c r="C290" s="3" t="s">
        <v>32</v>
      </c>
      <c r="D290" s="3" t="s">
        <v>139</v>
      </c>
      <c r="E290" s="2">
        <v>232.75</v>
      </c>
      <c r="F290" s="2">
        <v>50.25</v>
      </c>
      <c r="G290" s="2">
        <v>97.75</v>
      </c>
    </row>
    <row r="291" spans="1:7" x14ac:dyDescent="0.35">
      <c r="A291" s="18">
        <v>84</v>
      </c>
      <c r="B291" s="3" t="s">
        <v>30</v>
      </c>
      <c r="C291" s="3" t="s">
        <v>32</v>
      </c>
      <c r="D291" s="3" t="s">
        <v>139</v>
      </c>
      <c r="E291" s="2">
        <v>212.75</v>
      </c>
      <c r="F291" s="2">
        <v>62</v>
      </c>
      <c r="G291" s="2">
        <v>68</v>
      </c>
    </row>
    <row r="292" spans="1:7" x14ac:dyDescent="0.35">
      <c r="A292" s="18">
        <v>85</v>
      </c>
      <c r="B292" s="3" t="s">
        <v>30</v>
      </c>
      <c r="C292" s="3" t="s">
        <v>31</v>
      </c>
      <c r="D292" s="3" t="s">
        <v>139</v>
      </c>
      <c r="E292" s="2">
        <v>199.75</v>
      </c>
      <c r="F292" s="2">
        <v>46.25</v>
      </c>
      <c r="G292" s="2">
        <v>116.5</v>
      </c>
    </row>
    <row r="293" spans="1:7" x14ac:dyDescent="0.35">
      <c r="A293" s="18">
        <v>86</v>
      </c>
      <c r="B293" s="3" t="s">
        <v>21</v>
      </c>
      <c r="C293" s="3" t="s">
        <v>31</v>
      </c>
      <c r="D293" s="3" t="s">
        <v>139</v>
      </c>
      <c r="E293" s="2">
        <v>190.5</v>
      </c>
      <c r="F293" s="2">
        <v>36.25</v>
      </c>
      <c r="G293" s="2">
        <v>247.25</v>
      </c>
    </row>
    <row r="294" spans="1:7" x14ac:dyDescent="0.35">
      <c r="A294" s="18">
        <v>87</v>
      </c>
      <c r="B294" s="3" t="s">
        <v>21</v>
      </c>
      <c r="C294" s="3" t="s">
        <v>32</v>
      </c>
      <c r="D294" s="3" t="s">
        <v>139</v>
      </c>
      <c r="E294" s="2">
        <v>240.25</v>
      </c>
      <c r="F294" s="2">
        <v>56.5</v>
      </c>
      <c r="G294" s="2">
        <v>96.5</v>
      </c>
    </row>
    <row r="295" spans="1:7" x14ac:dyDescent="0.35">
      <c r="A295" s="18">
        <v>88</v>
      </c>
      <c r="B295" s="3" t="s">
        <v>30</v>
      </c>
      <c r="C295" s="3" t="s">
        <v>31</v>
      </c>
      <c r="D295" s="3" t="s">
        <v>139</v>
      </c>
      <c r="E295" s="2">
        <v>165.5</v>
      </c>
      <c r="F295" s="2">
        <v>54</v>
      </c>
      <c r="G295" s="2">
        <v>66</v>
      </c>
    </row>
    <row r="296" spans="1:7" x14ac:dyDescent="0.35">
      <c r="A296" s="18">
        <v>89</v>
      </c>
      <c r="B296" s="3" t="s">
        <v>30</v>
      </c>
      <c r="C296" s="3" t="s">
        <v>31</v>
      </c>
      <c r="D296" s="3" t="s">
        <v>139</v>
      </c>
      <c r="E296" s="2">
        <v>186.75</v>
      </c>
      <c r="F296" s="2">
        <v>42.25</v>
      </c>
      <c r="G296" s="2">
        <v>55</v>
      </c>
    </row>
    <row r="297" spans="1:7" x14ac:dyDescent="0.35">
      <c r="A297" s="18">
        <v>90</v>
      </c>
      <c r="B297" s="3" t="s">
        <v>30</v>
      </c>
      <c r="C297" s="3" t="s">
        <v>31</v>
      </c>
      <c r="D297" s="3" t="s">
        <v>139</v>
      </c>
      <c r="E297" s="2">
        <v>217.5</v>
      </c>
      <c r="F297" s="2">
        <v>31.75</v>
      </c>
      <c r="G297" s="2">
        <v>169.5</v>
      </c>
    </row>
    <row r="298" spans="1:7" x14ac:dyDescent="0.35">
      <c r="A298" s="18">
        <v>91</v>
      </c>
      <c r="B298" s="3" t="s">
        <v>30</v>
      </c>
      <c r="C298" s="3" t="s">
        <v>32</v>
      </c>
      <c r="D298" s="3" t="s">
        <v>139</v>
      </c>
      <c r="E298" s="2">
        <v>226.5</v>
      </c>
      <c r="F298" s="2">
        <v>37</v>
      </c>
      <c r="G298" s="2">
        <v>96.75</v>
      </c>
    </row>
    <row r="299" spans="1:7" x14ac:dyDescent="0.35">
      <c r="A299" s="18">
        <v>92</v>
      </c>
      <c r="B299" s="3" t="s">
        <v>30</v>
      </c>
      <c r="C299" s="3" t="s">
        <v>31</v>
      </c>
      <c r="D299" s="3" t="s">
        <v>139</v>
      </c>
      <c r="E299" s="2">
        <v>153.75</v>
      </c>
      <c r="F299" s="2">
        <v>44.5</v>
      </c>
      <c r="G299" s="2">
        <v>60.5</v>
      </c>
    </row>
    <row r="300" spans="1:7" x14ac:dyDescent="0.35">
      <c r="A300" s="18">
        <v>93</v>
      </c>
      <c r="B300" s="3" t="s">
        <v>21</v>
      </c>
      <c r="C300" s="3" t="s">
        <v>32</v>
      </c>
      <c r="D300" s="3" t="s">
        <v>139</v>
      </c>
      <c r="E300" s="2">
        <v>224</v>
      </c>
      <c r="F300" s="2">
        <v>61</v>
      </c>
      <c r="G300" s="2">
        <v>100</v>
      </c>
    </row>
    <row r="301" spans="1:7" x14ac:dyDescent="0.35">
      <c r="A301" s="18">
        <v>94</v>
      </c>
      <c r="B301" s="3" t="s">
        <v>30</v>
      </c>
      <c r="C301" s="3" t="s">
        <v>32</v>
      </c>
      <c r="D301" s="3" t="s">
        <v>139</v>
      </c>
      <c r="E301" s="2">
        <v>196</v>
      </c>
      <c r="F301" s="2">
        <v>41.5</v>
      </c>
      <c r="G301" s="2">
        <v>126.5</v>
      </c>
    </row>
    <row r="302" spans="1:7" x14ac:dyDescent="0.35">
      <c r="A302" s="18">
        <v>95</v>
      </c>
      <c r="B302" s="3" t="s">
        <v>30</v>
      </c>
      <c r="C302" s="3" t="s">
        <v>31</v>
      </c>
      <c r="D302" s="3" t="s">
        <v>139</v>
      </c>
      <c r="E302" s="2">
        <v>196</v>
      </c>
      <c r="F302" s="2">
        <v>34.25</v>
      </c>
      <c r="G302" s="2">
        <v>148</v>
      </c>
    </row>
    <row r="303" spans="1:7" x14ac:dyDescent="0.35">
      <c r="A303" s="18">
        <v>96</v>
      </c>
      <c r="B303" s="3" t="s">
        <v>30</v>
      </c>
      <c r="C303" s="3" t="s">
        <v>31</v>
      </c>
      <c r="D303" s="3" t="s">
        <v>139</v>
      </c>
      <c r="E303" s="2">
        <v>169.5</v>
      </c>
      <c r="F303" s="2">
        <v>26.75</v>
      </c>
      <c r="G303" s="2">
        <v>138.75</v>
      </c>
    </row>
    <row r="304" spans="1:7" x14ac:dyDescent="0.35">
      <c r="A304" s="18">
        <v>97</v>
      </c>
      <c r="B304" s="3" t="s">
        <v>21</v>
      </c>
      <c r="C304" s="3" t="s">
        <v>31</v>
      </c>
      <c r="D304" s="3" t="s">
        <v>139</v>
      </c>
      <c r="E304" s="2">
        <v>179.75</v>
      </c>
      <c r="F304" s="2">
        <v>53.125</v>
      </c>
      <c r="G304" s="2">
        <v>95.125</v>
      </c>
    </row>
    <row r="305" spans="1:7" x14ac:dyDescent="0.35">
      <c r="A305" s="18">
        <v>98</v>
      </c>
      <c r="B305" s="3" t="s">
        <v>21</v>
      </c>
      <c r="C305" s="3" t="s">
        <v>31</v>
      </c>
      <c r="D305" s="3" t="s">
        <v>139</v>
      </c>
      <c r="E305" s="2">
        <v>195.5</v>
      </c>
      <c r="F305" s="2">
        <v>41.75</v>
      </c>
      <c r="G305" s="2">
        <v>109.375</v>
      </c>
    </row>
    <row r="306" spans="1:7" x14ac:dyDescent="0.35">
      <c r="A306" s="18">
        <v>99</v>
      </c>
      <c r="B306" s="3" t="s">
        <v>30</v>
      </c>
      <c r="C306" s="3" t="s">
        <v>32</v>
      </c>
      <c r="D306" s="3" t="s">
        <v>139</v>
      </c>
      <c r="E306" s="2">
        <v>212</v>
      </c>
      <c r="F306" s="2">
        <v>33.25</v>
      </c>
      <c r="G306" s="2">
        <v>137.25</v>
      </c>
    </row>
    <row r="307" spans="1:7" x14ac:dyDescent="0.35">
      <c r="A307" s="18">
        <v>100</v>
      </c>
      <c r="B307" s="3" t="s">
        <v>21</v>
      </c>
      <c r="C307" s="3" t="s">
        <v>31</v>
      </c>
      <c r="D307" s="3" t="s">
        <v>139</v>
      </c>
      <c r="E307" s="2">
        <v>180.75</v>
      </c>
      <c r="F307" s="2">
        <v>47.5</v>
      </c>
      <c r="G307" s="2">
        <v>73.5</v>
      </c>
    </row>
    <row r="308" spans="1:7" x14ac:dyDescent="0.35">
      <c r="A308" s="18">
        <v>101</v>
      </c>
      <c r="B308" s="3" t="s">
        <v>21</v>
      </c>
      <c r="C308" s="3" t="s">
        <v>31</v>
      </c>
      <c r="D308" s="3" t="s">
        <v>139</v>
      </c>
      <c r="E308" s="2">
        <v>160.25</v>
      </c>
      <c r="F308" s="2">
        <v>48.75</v>
      </c>
      <c r="G308" s="2">
        <v>80.75</v>
      </c>
    </row>
    <row r="309" spans="1:7" x14ac:dyDescent="0.35">
      <c r="A309" s="18">
        <v>102</v>
      </c>
      <c r="B309" s="3" t="s">
        <v>21</v>
      </c>
      <c r="C309" s="3" t="s">
        <v>31</v>
      </c>
      <c r="D309" s="3" t="s">
        <v>139</v>
      </c>
      <c r="E309" s="2">
        <v>159.625</v>
      </c>
      <c r="F309" s="2">
        <v>39.375</v>
      </c>
      <c r="G309" s="2">
        <v>54.625</v>
      </c>
    </row>
    <row r="310" spans="1:7" x14ac:dyDescent="0.35">
      <c r="A310" s="18">
        <v>103</v>
      </c>
      <c r="B310" s="3" t="s">
        <v>21</v>
      </c>
      <c r="C310" s="3" t="s">
        <v>32</v>
      </c>
      <c r="D310" s="3" t="s">
        <v>139</v>
      </c>
      <c r="E310" s="2">
        <v>231</v>
      </c>
      <c r="F310" s="2">
        <v>39</v>
      </c>
      <c r="G310" s="2">
        <v>165.25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pane ySplit="1" topLeftCell="A2" activePane="bottomLeft" state="frozen"/>
      <selection pane="bottomLeft"/>
    </sheetView>
  </sheetViews>
  <sheetFormatPr defaultColWidth="8.90625" defaultRowHeight="14.5" x14ac:dyDescent="0.35"/>
  <cols>
    <col min="1" max="1" width="26.1796875" style="1" customWidth="1"/>
    <col min="2" max="2" width="9.1796875" style="2" customWidth="1"/>
    <col min="3" max="3" width="9.36328125" style="2" customWidth="1"/>
    <col min="4" max="4" width="13.90625" style="2" customWidth="1"/>
    <col min="5" max="5" width="13" style="2" customWidth="1"/>
    <col min="6" max="16384" width="8.90625" style="1"/>
  </cols>
  <sheetData>
    <row r="1" spans="1:5" x14ac:dyDescent="0.3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x14ac:dyDescent="0.35">
      <c r="B2" s="2">
        <v>217.66666667000001</v>
      </c>
      <c r="C2" s="2">
        <v>124.33333333</v>
      </c>
      <c r="D2" s="2">
        <v>9.9</v>
      </c>
      <c r="E2" s="2">
        <v>18</v>
      </c>
    </row>
    <row r="3" spans="1:5" x14ac:dyDescent="0.35">
      <c r="A3" s="1" t="s">
        <v>5</v>
      </c>
      <c r="B3" s="2">
        <v>288.66666666999998</v>
      </c>
      <c r="C3" s="2">
        <v>149.33333332999999</v>
      </c>
      <c r="D3" s="2">
        <v>12.2</v>
      </c>
      <c r="E3" s="2">
        <v>47.333333332999999</v>
      </c>
    </row>
    <row r="4" spans="1:5" x14ac:dyDescent="0.35">
      <c r="A4" s="1" t="s">
        <v>6</v>
      </c>
      <c r="B4" s="2">
        <v>254</v>
      </c>
      <c r="C4" s="2">
        <v>315.33333333000002</v>
      </c>
      <c r="D4" s="2">
        <v>18.100000000000001</v>
      </c>
      <c r="E4" s="2">
        <v>45.333333332999999</v>
      </c>
    </row>
    <row r="5" spans="1:5" x14ac:dyDescent="0.35">
      <c r="B5" s="2">
        <v>194.66666667000001</v>
      </c>
      <c r="C5" s="2">
        <v>79.666666667000001</v>
      </c>
      <c r="D5" s="2">
        <v>9.5</v>
      </c>
      <c r="E5" s="2">
        <v>20.333333332999999</v>
      </c>
    </row>
    <row r="6" spans="1:5" x14ac:dyDescent="0.35">
      <c r="B6" s="2">
        <v>210</v>
      </c>
      <c r="C6" s="2">
        <v>174.66666667000001</v>
      </c>
      <c r="D6" s="2">
        <v>16.5</v>
      </c>
      <c r="E6" s="2">
        <v>1.3333333332999999</v>
      </c>
    </row>
    <row r="7" spans="1:5" x14ac:dyDescent="0.35">
      <c r="B7" s="2">
        <v>173.33333332999999</v>
      </c>
      <c r="C7" s="2">
        <v>113.66666667</v>
      </c>
      <c r="D7" s="2">
        <v>6.6</v>
      </c>
      <c r="E7" s="2">
        <v>2.3333333333000001</v>
      </c>
    </row>
    <row r="8" spans="1:5" x14ac:dyDescent="0.35">
      <c r="B8" s="2">
        <v>188.66666667000001</v>
      </c>
      <c r="C8" s="2">
        <v>155.66666667000001</v>
      </c>
      <c r="D8" s="2">
        <v>18</v>
      </c>
      <c r="E8" s="2">
        <v>12.333333333000001</v>
      </c>
    </row>
    <row r="9" spans="1:5" x14ac:dyDescent="0.35">
      <c r="B9" s="2">
        <v>207</v>
      </c>
      <c r="C9" s="2">
        <v>541</v>
      </c>
      <c r="D9" s="2">
        <v>10.5</v>
      </c>
      <c r="E9" s="2">
        <v>4.3333333332999997</v>
      </c>
    </row>
    <row r="10" spans="1:5" x14ac:dyDescent="0.35">
      <c r="B10" s="2">
        <v>208.33333332999999</v>
      </c>
      <c r="C10" s="2">
        <v>193.33333332999999</v>
      </c>
      <c r="D10" s="2">
        <v>13.5</v>
      </c>
      <c r="E10" s="2">
        <v>10</v>
      </c>
    </row>
    <row r="11" spans="1:5" x14ac:dyDescent="0.35">
      <c r="B11" s="2">
        <v>143.33333332999999</v>
      </c>
      <c r="C11" s="2">
        <v>114.33333333</v>
      </c>
      <c r="D11" s="2">
        <v>12</v>
      </c>
      <c r="E11" s="2">
        <v>2.6666666666999999</v>
      </c>
    </row>
    <row r="12" spans="1:5" x14ac:dyDescent="0.35">
      <c r="B12" s="2">
        <v>165</v>
      </c>
      <c r="C12" s="2">
        <v>122.33333333</v>
      </c>
      <c r="D12" s="2">
        <v>13.8</v>
      </c>
      <c r="E12" s="2">
        <v>16.666666667000001</v>
      </c>
    </row>
    <row r="13" spans="1:5" x14ac:dyDescent="0.35">
      <c r="B13" s="2">
        <v>207</v>
      </c>
      <c r="C13" s="2">
        <v>149.33333332999999</v>
      </c>
      <c r="D13" s="2">
        <v>20.3</v>
      </c>
      <c r="E13" s="2">
        <v>5</v>
      </c>
    </row>
    <row r="14" spans="1:5" x14ac:dyDescent="0.35">
      <c r="B14" s="2">
        <v>190.33333332999999</v>
      </c>
      <c r="C14" s="2">
        <v>123</v>
      </c>
      <c r="D14" s="2">
        <v>8.6</v>
      </c>
      <c r="E14" s="2">
        <v>32.666666667000001</v>
      </c>
    </row>
    <row r="15" spans="1:5" x14ac:dyDescent="0.35">
      <c r="B15" s="2">
        <v>154</v>
      </c>
      <c r="C15" s="2">
        <v>110.33333333</v>
      </c>
      <c r="D15" s="2">
        <v>17.8</v>
      </c>
      <c r="E15" s="2">
        <v>4.6666666667000003</v>
      </c>
    </row>
    <row r="16" spans="1:5" x14ac:dyDescent="0.35">
      <c r="B16" s="2">
        <v>220.33333332999999</v>
      </c>
      <c r="C16" s="2">
        <v>198.66666667000001</v>
      </c>
      <c r="D16" s="2">
        <v>24.8</v>
      </c>
      <c r="E16" s="2">
        <v>29.666666667000001</v>
      </c>
    </row>
    <row r="17" spans="2:5" x14ac:dyDescent="0.35">
      <c r="B17" s="2">
        <v>166.66666667000001</v>
      </c>
      <c r="C17" s="2">
        <v>111.66666667</v>
      </c>
      <c r="D17" s="2">
        <v>15.1</v>
      </c>
      <c r="E17" s="2">
        <v>18.666666667000001</v>
      </c>
    </row>
    <row r="18" spans="2:5" x14ac:dyDescent="0.35">
      <c r="B18" s="2">
        <v>208.66666667000001</v>
      </c>
      <c r="C18" s="2">
        <v>84</v>
      </c>
      <c r="D18" s="2">
        <v>5.0999999999999996</v>
      </c>
      <c r="E18" s="2">
        <v>47</v>
      </c>
    </row>
    <row r="19" spans="2:5" x14ac:dyDescent="0.35">
      <c r="B19" s="2">
        <v>149.66666667000001</v>
      </c>
      <c r="C19" s="2">
        <v>74</v>
      </c>
      <c r="D19" s="2">
        <v>8.6</v>
      </c>
      <c r="E19" s="2">
        <v>4</v>
      </c>
    </row>
    <row r="20" spans="2:5" x14ac:dyDescent="0.35">
      <c r="B20" s="2">
        <v>181.66666667000001</v>
      </c>
      <c r="C20" s="2">
        <v>70.666666667000001</v>
      </c>
      <c r="D20" s="2">
        <v>16.8</v>
      </c>
      <c r="E20" s="2">
        <v>40.333333332999999</v>
      </c>
    </row>
    <row r="21" spans="2:5" x14ac:dyDescent="0.35">
      <c r="B21" s="2">
        <v>168.33333332999999</v>
      </c>
      <c r="C21" s="2">
        <v>78.666666667000001</v>
      </c>
      <c r="D21" s="2">
        <v>7.9</v>
      </c>
      <c r="E21" s="2">
        <v>11</v>
      </c>
    </row>
    <row r="22" spans="2:5" x14ac:dyDescent="0.35">
      <c r="B22" s="2">
        <v>186</v>
      </c>
      <c r="C22" s="2">
        <v>104.66666667</v>
      </c>
      <c r="D22" s="2">
        <v>2.8</v>
      </c>
      <c r="E22" s="2">
        <v>1</v>
      </c>
    </row>
    <row r="23" spans="2:5" x14ac:dyDescent="0.35">
      <c r="B23" s="2">
        <v>154.33333332999999</v>
      </c>
      <c r="C23" s="2">
        <v>266.66666666999998</v>
      </c>
      <c r="D23" s="2">
        <v>9</v>
      </c>
      <c r="E23" s="2">
        <v>3.3333333333000001</v>
      </c>
    </row>
    <row r="24" spans="2:5" x14ac:dyDescent="0.35">
      <c r="B24" s="2">
        <v>188.33333332999999</v>
      </c>
      <c r="C24" s="2">
        <v>143.33333332999999</v>
      </c>
      <c r="D24" s="2">
        <v>14.4</v>
      </c>
      <c r="E24" s="2">
        <v>1</v>
      </c>
    </row>
    <row r="25" spans="2:5" x14ac:dyDescent="0.35">
      <c r="B25" s="2">
        <v>186</v>
      </c>
      <c r="C25" s="2">
        <v>119.66666667</v>
      </c>
      <c r="D25" s="2">
        <v>16.5</v>
      </c>
      <c r="E25" s="2">
        <v>4.6666666667000003</v>
      </c>
    </row>
    <row r="26" spans="2:5" x14ac:dyDescent="0.35">
      <c r="B26" s="2">
        <v>192</v>
      </c>
      <c r="C26" s="2">
        <v>89.333333332999999</v>
      </c>
      <c r="D26" s="2">
        <v>5.8</v>
      </c>
      <c r="E26" s="2">
        <v>56.333333332999999</v>
      </c>
    </row>
    <row r="27" spans="2:5" x14ac:dyDescent="0.35">
      <c r="B27" s="2">
        <v>166.66666667000001</v>
      </c>
      <c r="C27" s="2">
        <v>93.666666667000001</v>
      </c>
      <c r="D27" s="2">
        <v>10.8</v>
      </c>
      <c r="E27" s="2">
        <v>4.3333333332999997</v>
      </c>
    </row>
    <row r="28" spans="2:5" x14ac:dyDescent="0.35">
      <c r="B28" s="2">
        <v>235.33333332999999</v>
      </c>
      <c r="C28" s="2">
        <v>116.66666667</v>
      </c>
      <c r="D28" s="2">
        <v>18.5</v>
      </c>
      <c r="E28" s="2">
        <v>1</v>
      </c>
    </row>
    <row r="29" spans="2:5" x14ac:dyDescent="0.35">
      <c r="B29" s="2">
        <v>183</v>
      </c>
      <c r="C29" s="2">
        <v>159.66666667000001</v>
      </c>
      <c r="D29" s="2">
        <v>12.7</v>
      </c>
      <c r="E29" s="2">
        <v>1</v>
      </c>
    </row>
    <row r="30" spans="2:5" x14ac:dyDescent="0.35">
      <c r="B30" s="2">
        <v>174.33333332999999</v>
      </c>
      <c r="C30" s="2">
        <v>89.333333332999999</v>
      </c>
      <c r="D30" s="2">
        <v>11.4</v>
      </c>
      <c r="E30" s="2">
        <v>24.333333332999999</v>
      </c>
    </row>
    <row r="31" spans="2:5" x14ac:dyDescent="0.35">
      <c r="B31" s="2">
        <v>151.33333332999999</v>
      </c>
      <c r="C31" s="2">
        <v>85</v>
      </c>
      <c r="D31" s="2">
        <v>10.1</v>
      </c>
      <c r="E31" s="2">
        <v>1</v>
      </c>
    </row>
    <row r="32" spans="2:5" x14ac:dyDescent="0.35">
      <c r="B32" s="2">
        <v>218</v>
      </c>
      <c r="C32" s="2">
        <v>323.66666666999998</v>
      </c>
      <c r="D32" s="2">
        <v>19.399999999999999</v>
      </c>
      <c r="E32" s="2">
        <v>1</v>
      </c>
    </row>
    <row r="33" spans="2:5" x14ac:dyDescent="0.35">
      <c r="B33" s="2">
        <v>140</v>
      </c>
      <c r="C33" s="2">
        <v>79.333333332999999</v>
      </c>
      <c r="D33" s="2">
        <v>13.3</v>
      </c>
      <c r="E33" s="2">
        <v>10.333333333000001</v>
      </c>
    </row>
    <row r="34" spans="2:5" x14ac:dyDescent="0.35">
      <c r="B34" s="2">
        <v>187.33333332999999</v>
      </c>
      <c r="C34" s="2">
        <v>102.33333333</v>
      </c>
      <c r="D34" s="2">
        <v>5.8</v>
      </c>
      <c r="E34" s="2">
        <v>1</v>
      </c>
    </row>
    <row r="35" spans="2:5" x14ac:dyDescent="0.35">
      <c r="B35" s="2">
        <v>200.33333332999999</v>
      </c>
      <c r="C35" s="2">
        <v>75.333333332999999</v>
      </c>
      <c r="D35" s="2">
        <v>20.3</v>
      </c>
      <c r="E35" s="2">
        <v>2.3333333333000001</v>
      </c>
    </row>
    <row r="36" spans="2:5" x14ac:dyDescent="0.35">
      <c r="B36" s="2">
        <v>231</v>
      </c>
      <c r="C36" s="2">
        <v>233.66666667000001</v>
      </c>
      <c r="D36" s="2">
        <v>10.5</v>
      </c>
      <c r="E36" s="2">
        <v>2</v>
      </c>
    </row>
    <row r="37" spans="2:5" x14ac:dyDescent="0.35">
      <c r="B37" s="2">
        <v>201</v>
      </c>
      <c r="C37" s="2">
        <v>185.66666667000001</v>
      </c>
      <c r="D37" s="2">
        <v>7.5</v>
      </c>
      <c r="E37" s="2">
        <v>20</v>
      </c>
    </row>
    <row r="38" spans="2:5" x14ac:dyDescent="0.35">
      <c r="B38" s="2">
        <v>204.33333332999999</v>
      </c>
      <c r="C38" s="2">
        <v>76.666666667000001</v>
      </c>
      <c r="D38" s="2">
        <v>9.1</v>
      </c>
      <c r="E38" s="2">
        <v>12.333333333000001</v>
      </c>
    </row>
    <row r="39" spans="2:5" x14ac:dyDescent="0.35">
      <c r="B39" s="2">
        <v>180</v>
      </c>
      <c r="C39" s="2">
        <v>126</v>
      </c>
      <c r="D39" s="2">
        <v>6.2</v>
      </c>
      <c r="E39" s="2">
        <v>15.333333333000001</v>
      </c>
    </row>
    <row r="40" spans="2:5" x14ac:dyDescent="0.35">
      <c r="B40" s="2">
        <v>167.66666667000001</v>
      </c>
      <c r="C40" s="2">
        <v>103.33333333</v>
      </c>
      <c r="D40" s="2">
        <v>8.6</v>
      </c>
      <c r="E40" s="2">
        <v>7.3333333332999997</v>
      </c>
    </row>
    <row r="41" spans="2:5" x14ac:dyDescent="0.35">
      <c r="B41" s="2">
        <v>229.66666667000001</v>
      </c>
      <c r="C41" s="2">
        <v>194.66666667000001</v>
      </c>
      <c r="D41" s="2">
        <v>12.6</v>
      </c>
      <c r="E41" s="2">
        <v>10.333333333000001</v>
      </c>
    </row>
    <row r="42" spans="2:5" x14ac:dyDescent="0.35">
      <c r="B42" s="2">
        <v>175.33333332999999</v>
      </c>
      <c r="C42" s="2">
        <v>126.33333333</v>
      </c>
      <c r="D42" s="2">
        <v>6.2</v>
      </c>
      <c r="E42" s="2">
        <v>9</v>
      </c>
    </row>
    <row r="43" spans="2:5" x14ac:dyDescent="0.35">
      <c r="B43" s="2">
        <v>198.66666667000001</v>
      </c>
      <c r="C43" s="2">
        <v>71</v>
      </c>
      <c r="D43" s="2">
        <v>8.5</v>
      </c>
      <c r="E43" s="2">
        <v>2</v>
      </c>
    </row>
    <row r="44" spans="2:5" x14ac:dyDescent="0.35">
      <c r="B44" s="2">
        <v>157</v>
      </c>
      <c r="C44" s="2">
        <v>70.333333332999999</v>
      </c>
      <c r="D44" s="2">
        <v>12.5</v>
      </c>
      <c r="E44" s="2">
        <v>36</v>
      </c>
    </row>
    <row r="45" spans="2:5" x14ac:dyDescent="0.35">
      <c r="B45" s="2">
        <v>209</v>
      </c>
      <c r="C45" s="2">
        <v>88</v>
      </c>
      <c r="D45" s="2">
        <v>7</v>
      </c>
      <c r="E45" s="2">
        <v>18.666666667000001</v>
      </c>
    </row>
    <row r="46" spans="2:5" x14ac:dyDescent="0.35">
      <c r="B46" s="2">
        <v>228.33333332999999</v>
      </c>
      <c r="C46" s="2">
        <v>183.66666667000001</v>
      </c>
      <c r="D46" s="2">
        <v>10.6</v>
      </c>
      <c r="E46" s="2">
        <v>3</v>
      </c>
    </row>
    <row r="47" spans="2:5" x14ac:dyDescent="0.35">
      <c r="B47" s="2">
        <v>191.33333332999999</v>
      </c>
      <c r="C47" s="2">
        <v>124</v>
      </c>
      <c r="D47" s="2">
        <v>12.9</v>
      </c>
      <c r="E47" s="2">
        <v>46</v>
      </c>
    </row>
    <row r="48" spans="2:5" x14ac:dyDescent="0.35">
      <c r="B48" s="2">
        <v>214</v>
      </c>
      <c r="C48" s="2">
        <v>128</v>
      </c>
      <c r="D48" s="2">
        <v>12.5</v>
      </c>
      <c r="E48" s="2">
        <v>24.666666667000001</v>
      </c>
    </row>
    <row r="49" spans="2:5" x14ac:dyDescent="0.35">
      <c r="B49" s="2">
        <v>189</v>
      </c>
      <c r="C49" s="2">
        <v>168.33333332999999</v>
      </c>
      <c r="D49" s="2">
        <v>8.8000000000000007</v>
      </c>
      <c r="E49" s="2">
        <v>5</v>
      </c>
    </row>
    <row r="50" spans="2:5" x14ac:dyDescent="0.35">
      <c r="B50" s="2">
        <v>206.33333332999999</v>
      </c>
      <c r="C50" s="2">
        <v>314</v>
      </c>
      <c r="D50" s="2">
        <v>32.200000000000003</v>
      </c>
      <c r="E50" s="2">
        <v>1</v>
      </c>
    </row>
    <row r="51" spans="2:5" x14ac:dyDescent="0.35">
      <c r="B51" s="2">
        <v>162</v>
      </c>
      <c r="C51" s="2">
        <v>72</v>
      </c>
      <c r="D51" s="2">
        <v>5.7</v>
      </c>
      <c r="E51" s="2">
        <v>1</v>
      </c>
    </row>
    <row r="52" spans="2:5" x14ac:dyDescent="0.35">
      <c r="B52" s="2">
        <v>174.33333332999999</v>
      </c>
      <c r="C52" s="2">
        <v>83.666666667000001</v>
      </c>
      <c r="D52" s="2">
        <v>10</v>
      </c>
      <c r="E52" s="2">
        <v>9.3333333333000006</v>
      </c>
    </row>
    <row r="53" spans="2:5" x14ac:dyDescent="0.35">
      <c r="B53" s="2">
        <v>171</v>
      </c>
      <c r="C53" s="2">
        <v>47.666666667000001</v>
      </c>
      <c r="D53" s="2">
        <v>1.8</v>
      </c>
      <c r="E53" s="2">
        <v>6.6666666667000003</v>
      </c>
    </row>
    <row r="54" spans="2:5" x14ac:dyDescent="0.35">
      <c r="B54" s="2">
        <v>167</v>
      </c>
      <c r="C54" s="2">
        <v>86.666666667000001</v>
      </c>
      <c r="D54" s="2">
        <v>12</v>
      </c>
      <c r="E54" s="2">
        <v>18</v>
      </c>
    </row>
    <row r="55" spans="2:5" x14ac:dyDescent="0.35">
      <c r="B55" s="2">
        <v>240</v>
      </c>
      <c r="C55" s="2">
        <v>214.33333332999999</v>
      </c>
      <c r="D55" s="2">
        <v>12.5</v>
      </c>
      <c r="E55" s="2">
        <v>6.3333333332999997</v>
      </c>
    </row>
    <row r="56" spans="2:5" x14ac:dyDescent="0.35">
      <c r="B56" s="2">
        <v>201</v>
      </c>
      <c r="C56" s="2">
        <v>233.33333332999999</v>
      </c>
      <c r="D56" s="2">
        <v>26.9</v>
      </c>
      <c r="E56" s="2">
        <v>12.666666666999999</v>
      </c>
    </row>
    <row r="57" spans="2:5" x14ac:dyDescent="0.35">
      <c r="B57" s="2">
        <v>164.66666667000001</v>
      </c>
      <c r="C57" s="2">
        <v>90</v>
      </c>
      <c r="D57" s="2">
        <v>11.4</v>
      </c>
      <c r="E57" s="2">
        <v>2.3333333333000001</v>
      </c>
    </row>
    <row r="58" spans="2:5" x14ac:dyDescent="0.35">
      <c r="B58" s="2">
        <v>180</v>
      </c>
      <c r="C58" s="2">
        <v>94.333333332999999</v>
      </c>
      <c r="D58" s="2">
        <v>9.4</v>
      </c>
      <c r="E58" s="2">
        <v>17.666666667000001</v>
      </c>
    </row>
    <row r="59" spans="2:5" x14ac:dyDescent="0.35">
      <c r="B59" s="2">
        <v>167.66666667000001</v>
      </c>
      <c r="C59" s="2">
        <v>106</v>
      </c>
      <c r="D59" s="2">
        <v>7.7</v>
      </c>
      <c r="E59" s="2">
        <v>1.3333333332999999</v>
      </c>
    </row>
    <row r="60" spans="2:5" x14ac:dyDescent="0.35">
      <c r="B60" s="2">
        <v>176.33333332999999</v>
      </c>
      <c r="C60" s="2">
        <v>66</v>
      </c>
      <c r="D60" s="2">
        <v>10.8</v>
      </c>
      <c r="E60" s="2">
        <v>3.3333333333000001</v>
      </c>
    </row>
    <row r="61" spans="2:5" x14ac:dyDescent="0.35">
      <c r="B61" s="2">
        <v>200.66666667000001</v>
      </c>
      <c r="C61" s="2">
        <v>62</v>
      </c>
      <c r="D61" s="2">
        <v>9.3000000000000007</v>
      </c>
      <c r="E61" s="2">
        <v>10.333333333000001</v>
      </c>
    </row>
    <row r="62" spans="2:5" x14ac:dyDescent="0.35">
      <c r="B62" s="2">
        <v>181</v>
      </c>
      <c r="C62" s="2">
        <v>98</v>
      </c>
      <c r="D62" s="2">
        <v>12.8</v>
      </c>
      <c r="E62" s="2">
        <v>7.6666666667000003</v>
      </c>
    </row>
    <row r="63" spans="2:5" x14ac:dyDescent="0.35">
      <c r="B63" s="2">
        <v>179</v>
      </c>
      <c r="C63" s="2">
        <v>113.33333333</v>
      </c>
      <c r="D63" s="2">
        <v>14.2</v>
      </c>
      <c r="E63" s="2">
        <v>16.333333332999999</v>
      </c>
    </row>
    <row r="64" spans="2:5" x14ac:dyDescent="0.35">
      <c r="B64" s="2">
        <v>187</v>
      </c>
      <c r="C64" s="2">
        <v>191</v>
      </c>
      <c r="D64" s="2">
        <v>24.3</v>
      </c>
      <c r="E64" s="2">
        <v>13.333333333000001</v>
      </c>
    </row>
    <row r="65" spans="2:5" x14ac:dyDescent="0.35">
      <c r="B65" s="2">
        <v>217.33333332999999</v>
      </c>
      <c r="C65" s="2">
        <v>160.33333332999999</v>
      </c>
      <c r="D65" s="2">
        <v>11.3</v>
      </c>
      <c r="E65" s="2">
        <v>28</v>
      </c>
    </row>
    <row r="66" spans="2:5" x14ac:dyDescent="0.35">
      <c r="B66" s="2">
        <v>212.66666667000001</v>
      </c>
      <c r="C66" s="2">
        <v>148.33333332999999</v>
      </c>
      <c r="D66" s="2">
        <v>18.7</v>
      </c>
      <c r="E66" s="2">
        <v>60.333333332999999</v>
      </c>
    </row>
    <row r="67" spans="2:5" x14ac:dyDescent="0.35">
      <c r="B67" s="2">
        <v>227.66666667000001</v>
      </c>
      <c r="C67" s="2">
        <v>79.333333332999999</v>
      </c>
      <c r="D67" s="2">
        <v>3</v>
      </c>
      <c r="E67" s="2">
        <v>36.333333332999999</v>
      </c>
    </row>
    <row r="68" spans="2:5" x14ac:dyDescent="0.35">
      <c r="B68" s="2">
        <v>248.66666667000001</v>
      </c>
      <c r="C68" s="2">
        <v>146.66666667000001</v>
      </c>
      <c r="D68" s="2">
        <v>6.9</v>
      </c>
      <c r="E68" s="2">
        <v>1</v>
      </c>
    </row>
    <row r="69" spans="2:5" x14ac:dyDescent="0.35">
      <c r="B69" s="2">
        <v>234</v>
      </c>
      <c r="C69" s="2">
        <v>194</v>
      </c>
      <c r="D69" s="2">
        <v>12</v>
      </c>
      <c r="E69" s="2">
        <v>2.6666666666999999</v>
      </c>
    </row>
    <row r="70" spans="2:5" x14ac:dyDescent="0.35">
      <c r="B70" s="2">
        <v>299.33333333000002</v>
      </c>
      <c r="C70" s="2">
        <v>435</v>
      </c>
      <c r="D70" s="2">
        <v>10</v>
      </c>
      <c r="E70" s="2">
        <v>1</v>
      </c>
    </row>
    <row r="71" spans="2:5" x14ac:dyDescent="0.35">
      <c r="B71" s="2">
        <v>187.66666667000001</v>
      </c>
      <c r="C71" s="2">
        <v>108</v>
      </c>
      <c r="D71" s="2">
        <v>15.1</v>
      </c>
      <c r="E71" s="2">
        <v>17</v>
      </c>
    </row>
    <row r="72" spans="2:5" x14ac:dyDescent="0.35">
      <c r="B72" s="2">
        <v>224</v>
      </c>
      <c r="C72" s="2">
        <v>182.66666667000001</v>
      </c>
      <c r="D72" s="2">
        <v>18.7</v>
      </c>
      <c r="E72" s="2">
        <v>24</v>
      </c>
    </row>
    <row r="73" spans="2:5" x14ac:dyDescent="0.35">
      <c r="B73" s="2">
        <v>221.66666667000001</v>
      </c>
      <c r="C73" s="2">
        <v>115.66666667</v>
      </c>
      <c r="D73" s="2">
        <v>8.1999999999999993</v>
      </c>
      <c r="E73" s="2">
        <v>6.6666666667000003</v>
      </c>
    </row>
    <row r="74" spans="2:5" x14ac:dyDescent="0.35">
      <c r="B74" s="2">
        <v>263.66666666999998</v>
      </c>
      <c r="C74" s="2">
        <v>386</v>
      </c>
      <c r="D74" s="2">
        <v>14.8</v>
      </c>
      <c r="E74" s="2">
        <v>1</v>
      </c>
    </row>
    <row r="75" spans="2:5" x14ac:dyDescent="0.35">
      <c r="B75" s="2">
        <v>233</v>
      </c>
      <c r="C75" s="2">
        <v>116.66666667</v>
      </c>
      <c r="D75" s="2">
        <v>7.2</v>
      </c>
      <c r="E75" s="2">
        <v>31</v>
      </c>
    </row>
    <row r="76" spans="2:5" x14ac:dyDescent="0.35">
      <c r="B76" s="2">
        <v>171.33333332999999</v>
      </c>
      <c r="C76" s="2">
        <v>90.666666667000001</v>
      </c>
      <c r="D76" s="2">
        <v>7.5</v>
      </c>
      <c r="E76" s="2">
        <v>9</v>
      </c>
    </row>
    <row r="77" spans="2:5" x14ac:dyDescent="0.35">
      <c r="B77" s="2">
        <v>214</v>
      </c>
      <c r="C77" s="2">
        <v>148</v>
      </c>
      <c r="D77" s="2">
        <v>7.5</v>
      </c>
      <c r="E77" s="2">
        <v>18.666666667000001</v>
      </c>
    </row>
    <row r="78" spans="2:5" x14ac:dyDescent="0.35">
      <c r="B78" s="2">
        <v>226</v>
      </c>
      <c r="C78" s="2">
        <v>139.66666667000001</v>
      </c>
      <c r="D78" s="2">
        <v>8.1</v>
      </c>
      <c r="E78" s="2">
        <v>5.6666666667000003</v>
      </c>
    </row>
    <row r="79" spans="2:5" x14ac:dyDescent="0.35">
      <c r="B79" s="2">
        <v>264</v>
      </c>
      <c r="C79" s="2">
        <v>282</v>
      </c>
      <c r="D79" s="2">
        <v>16.100000000000001</v>
      </c>
      <c r="E79" s="2">
        <v>1</v>
      </c>
    </row>
    <row r="80" spans="2:5" x14ac:dyDescent="0.35">
      <c r="B80" s="2">
        <v>214</v>
      </c>
      <c r="C80" s="2">
        <v>104</v>
      </c>
      <c r="D80" s="2">
        <v>7.9</v>
      </c>
      <c r="E80" s="2">
        <v>5.3333333332999997</v>
      </c>
    </row>
    <row r="81" spans="1:5" x14ac:dyDescent="0.35">
      <c r="B81" s="2">
        <v>211</v>
      </c>
      <c r="C81" s="2">
        <v>101.66666667</v>
      </c>
      <c r="D81" s="2">
        <v>9.1</v>
      </c>
      <c r="E81" s="2">
        <v>11</v>
      </c>
    </row>
    <row r="82" spans="1:5" x14ac:dyDescent="0.35">
      <c r="B82" s="2">
        <v>212.66666667000001</v>
      </c>
      <c r="C82" s="2">
        <v>180</v>
      </c>
      <c r="D82" s="2">
        <v>13.2</v>
      </c>
      <c r="E82" s="2">
        <v>1</v>
      </c>
    </row>
    <row r="83" spans="1:5" x14ac:dyDescent="0.35">
      <c r="B83" s="2">
        <v>234</v>
      </c>
      <c r="C83" s="2">
        <v>306.66666666999998</v>
      </c>
      <c r="D83" s="2">
        <v>21.5</v>
      </c>
      <c r="E83" s="2">
        <v>2.6666666666999999</v>
      </c>
    </row>
    <row r="84" spans="1:5" x14ac:dyDescent="0.35">
      <c r="B84" s="2">
        <v>188.33333332999999</v>
      </c>
      <c r="C84" s="2">
        <v>157</v>
      </c>
      <c r="D84" s="2">
        <v>7</v>
      </c>
      <c r="E84" s="2">
        <v>3</v>
      </c>
    </row>
    <row r="85" spans="1:5" x14ac:dyDescent="0.35">
      <c r="B85" s="2">
        <v>226</v>
      </c>
      <c r="C85" s="2">
        <v>172.66666667000001</v>
      </c>
      <c r="D85" s="2">
        <v>13.7</v>
      </c>
      <c r="E85" s="2">
        <v>11</v>
      </c>
    </row>
    <row r="86" spans="1:5" x14ac:dyDescent="0.35">
      <c r="B86" s="2">
        <v>240</v>
      </c>
      <c r="C86" s="2">
        <v>303.66666666999998</v>
      </c>
      <c r="D86" s="2">
        <v>25.7</v>
      </c>
      <c r="E86" s="2">
        <v>20</v>
      </c>
    </row>
    <row r="88" spans="1:5" x14ac:dyDescent="0.35">
      <c r="A88" s="3" t="s">
        <v>7</v>
      </c>
    </row>
    <row r="89" spans="1:5" x14ac:dyDescent="0.35">
      <c r="A89" s="3" t="s">
        <v>8</v>
      </c>
    </row>
    <row r="90" spans="1:5" x14ac:dyDescent="0.35">
      <c r="A90" s="3" t="s">
        <v>9</v>
      </c>
    </row>
    <row r="91" spans="1:5" x14ac:dyDescent="0.35">
      <c r="A91" s="4">
        <v>0.25</v>
      </c>
    </row>
    <row r="92" spans="1:5" x14ac:dyDescent="0.35">
      <c r="A92" s="3" t="s">
        <v>10</v>
      </c>
    </row>
    <row r="93" spans="1:5" x14ac:dyDescent="0.35">
      <c r="A93" s="4">
        <v>0.75</v>
      </c>
    </row>
    <row r="95" spans="1:5" x14ac:dyDescent="0.35">
      <c r="A95" s="1" t="s">
        <v>11</v>
      </c>
    </row>
    <row r="96" spans="1:5" x14ac:dyDescent="0.35">
      <c r="A96" s="1" t="s">
        <v>12</v>
      </c>
    </row>
    <row r="97" spans="1:1" x14ac:dyDescent="0.35">
      <c r="A97" s="1" t="s">
        <v>38</v>
      </c>
    </row>
    <row r="98" spans="1:1" x14ac:dyDescent="0.35">
      <c r="A98" s="1" t="s">
        <v>42</v>
      </c>
    </row>
    <row r="99" spans="1:1" x14ac:dyDescent="0.35">
      <c r="A99" s="1" t="s">
        <v>43</v>
      </c>
    </row>
    <row r="100" spans="1:1" x14ac:dyDescent="0.35">
      <c r="A100" s="1" t="s">
        <v>46</v>
      </c>
    </row>
    <row r="101" spans="1:1" x14ac:dyDescent="0.35">
      <c r="A101" s="1" t="s">
        <v>44</v>
      </c>
    </row>
    <row r="102" spans="1:1" x14ac:dyDescent="0.35">
      <c r="A102" s="1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>
      <pane ySplit="1" topLeftCell="A2" activePane="bottomLeft" state="frozen"/>
      <selection pane="bottomLeft"/>
    </sheetView>
  </sheetViews>
  <sheetFormatPr defaultColWidth="8.90625" defaultRowHeight="14.5" x14ac:dyDescent="0.35"/>
  <cols>
    <col min="1" max="1" width="9" style="1" customWidth="1"/>
    <col min="2" max="2" width="9.1796875" style="2" customWidth="1"/>
    <col min="3" max="3" width="9.36328125" style="2" customWidth="1"/>
    <col min="4" max="4" width="13.90625" style="2" customWidth="1"/>
    <col min="5" max="5" width="13" style="2" customWidth="1"/>
    <col min="6" max="16384" width="8.90625" style="1"/>
  </cols>
  <sheetData>
    <row r="1" spans="1:5" x14ac:dyDescent="0.35">
      <c r="A1" s="1" t="s">
        <v>35</v>
      </c>
      <c r="B1" s="5" t="s">
        <v>1</v>
      </c>
      <c r="C1" s="5" t="s">
        <v>36</v>
      </c>
      <c r="D1" s="5" t="s">
        <v>37</v>
      </c>
      <c r="E1" s="5"/>
    </row>
    <row r="2" spans="1:5" x14ac:dyDescent="0.35">
      <c r="B2" s="2">
        <v>171</v>
      </c>
    </row>
    <row r="3" spans="1:5" x14ac:dyDescent="0.35">
      <c r="B3" s="2">
        <v>234</v>
      </c>
    </row>
    <row r="4" spans="1:5" x14ac:dyDescent="0.35">
      <c r="B4" s="2">
        <v>151.33333332999999</v>
      </c>
    </row>
    <row r="5" spans="1:5" x14ac:dyDescent="0.35">
      <c r="B5" s="2">
        <v>180</v>
      </c>
    </row>
    <row r="6" spans="1:5" x14ac:dyDescent="0.35">
      <c r="B6" s="2">
        <v>187</v>
      </c>
    </row>
    <row r="7" spans="1:5" x14ac:dyDescent="0.35">
      <c r="B7" s="2">
        <v>254</v>
      </c>
    </row>
    <row r="8" spans="1:5" x14ac:dyDescent="0.35">
      <c r="B8" s="2">
        <v>233</v>
      </c>
    </row>
    <row r="9" spans="1:5" x14ac:dyDescent="0.35">
      <c r="B9" s="2">
        <v>174.33333332999999</v>
      </c>
    </row>
    <row r="10" spans="1:5" x14ac:dyDescent="0.35">
      <c r="B10" s="2">
        <v>217.33333332999999</v>
      </c>
    </row>
    <row r="11" spans="1:5" x14ac:dyDescent="0.35">
      <c r="B11" s="2">
        <v>181.66666667000001</v>
      </c>
    </row>
    <row r="12" spans="1:5" x14ac:dyDescent="0.35">
      <c r="B12" s="2">
        <v>214</v>
      </c>
    </row>
    <row r="13" spans="1:5" x14ac:dyDescent="0.35">
      <c r="B13" s="2">
        <v>220.33333332999999</v>
      </c>
    </row>
    <row r="14" spans="1:5" x14ac:dyDescent="0.35">
      <c r="B14" s="2">
        <v>212.66666667000001</v>
      </c>
    </row>
    <row r="15" spans="1:5" x14ac:dyDescent="0.35">
      <c r="B15" s="2">
        <v>231</v>
      </c>
    </row>
    <row r="16" spans="1:5" x14ac:dyDescent="0.35">
      <c r="B16" s="2">
        <v>180</v>
      </c>
    </row>
    <row r="17" spans="2:2" x14ac:dyDescent="0.35">
      <c r="B17" s="2">
        <v>179</v>
      </c>
    </row>
    <row r="18" spans="2:2" x14ac:dyDescent="0.35">
      <c r="B18" s="2">
        <v>206.33333332999999</v>
      </c>
    </row>
    <row r="19" spans="2:2" x14ac:dyDescent="0.35">
      <c r="B19" s="2">
        <v>217.66666667000001</v>
      </c>
    </row>
    <row r="20" spans="2:2" x14ac:dyDescent="0.35">
      <c r="B20" s="2">
        <v>173.33333332999999</v>
      </c>
    </row>
    <row r="21" spans="2:2" x14ac:dyDescent="0.35">
      <c r="B21" s="2">
        <v>166.66666667000001</v>
      </c>
    </row>
    <row r="22" spans="2:2" x14ac:dyDescent="0.35">
      <c r="B22" s="2">
        <v>226</v>
      </c>
    </row>
    <row r="23" spans="2:2" x14ac:dyDescent="0.35">
      <c r="B23" s="2">
        <v>209</v>
      </c>
    </row>
    <row r="24" spans="2:2" x14ac:dyDescent="0.35">
      <c r="B24" s="2">
        <v>190.33333332999999</v>
      </c>
    </row>
    <row r="25" spans="2:2" x14ac:dyDescent="0.35">
      <c r="B25" s="2">
        <v>162</v>
      </c>
    </row>
    <row r="26" spans="2:2" x14ac:dyDescent="0.35">
      <c r="B26" s="2">
        <v>214</v>
      </c>
    </row>
    <row r="27" spans="2:2" x14ac:dyDescent="0.35">
      <c r="B27" s="2">
        <v>164.66666667000001</v>
      </c>
    </row>
    <row r="28" spans="2:2" x14ac:dyDescent="0.35">
      <c r="B28" s="2">
        <v>194.66666667000001</v>
      </c>
    </row>
    <row r="29" spans="2:2" x14ac:dyDescent="0.35">
      <c r="B29" s="2">
        <v>189</v>
      </c>
    </row>
    <row r="30" spans="2:2" x14ac:dyDescent="0.35">
      <c r="B30" s="2">
        <v>192</v>
      </c>
    </row>
    <row r="31" spans="2:2" x14ac:dyDescent="0.35">
      <c r="B31" s="2">
        <v>235.33333332999999</v>
      </c>
    </row>
    <row r="32" spans="2:2" x14ac:dyDescent="0.35">
      <c r="B32" s="2">
        <v>167.66666667000001</v>
      </c>
    </row>
    <row r="33" spans="2:2" x14ac:dyDescent="0.35">
      <c r="B33" s="2">
        <v>167</v>
      </c>
    </row>
    <row r="34" spans="2:2" x14ac:dyDescent="0.35">
      <c r="B34" s="2">
        <v>218</v>
      </c>
    </row>
    <row r="35" spans="2:2" x14ac:dyDescent="0.35">
      <c r="B35" s="2">
        <v>187.66666667000001</v>
      </c>
    </row>
    <row r="36" spans="2:2" x14ac:dyDescent="0.35">
      <c r="B36" s="2">
        <v>191.33333332999999</v>
      </c>
    </row>
    <row r="37" spans="2:2" x14ac:dyDescent="0.35">
      <c r="B37" s="2">
        <v>167.66666667000001</v>
      </c>
    </row>
    <row r="38" spans="2:2" x14ac:dyDescent="0.35">
      <c r="B38" s="2">
        <v>229.66666667000001</v>
      </c>
    </row>
    <row r="39" spans="2:2" x14ac:dyDescent="0.35">
      <c r="B39" s="2">
        <v>248.66666667000001</v>
      </c>
    </row>
    <row r="40" spans="2:2" x14ac:dyDescent="0.35">
      <c r="B40" s="2">
        <v>186</v>
      </c>
    </row>
    <row r="41" spans="2:2" x14ac:dyDescent="0.35">
      <c r="B41" s="2">
        <v>207</v>
      </c>
    </row>
    <row r="42" spans="2:2" x14ac:dyDescent="0.35">
      <c r="B42" s="2">
        <v>198.66666667000001</v>
      </c>
    </row>
    <row r="43" spans="2:2" x14ac:dyDescent="0.35">
      <c r="B43" s="2">
        <v>214</v>
      </c>
    </row>
    <row r="44" spans="2:2" x14ac:dyDescent="0.35">
      <c r="B44" s="2">
        <v>263.66666666999998</v>
      </c>
    </row>
    <row r="45" spans="2:2" x14ac:dyDescent="0.35">
      <c r="B45" s="2">
        <v>228.33333332999999</v>
      </c>
    </row>
    <row r="46" spans="2:2" x14ac:dyDescent="0.35">
      <c r="B46" s="2">
        <v>176.33333332999999</v>
      </c>
    </row>
    <row r="47" spans="2:2" x14ac:dyDescent="0.35">
      <c r="B47" s="2">
        <v>221.66666667000001</v>
      </c>
    </row>
    <row r="48" spans="2:2" x14ac:dyDescent="0.35">
      <c r="B48" s="2">
        <v>227.66666667000001</v>
      </c>
    </row>
    <row r="49" spans="2:2" x14ac:dyDescent="0.35">
      <c r="B49" s="2">
        <v>187.33333332999999</v>
      </c>
    </row>
    <row r="50" spans="2:2" x14ac:dyDescent="0.35">
      <c r="B50" s="2">
        <v>208.33333332999999</v>
      </c>
    </row>
    <row r="51" spans="2:2" x14ac:dyDescent="0.35">
      <c r="B51" s="2">
        <v>186</v>
      </c>
    </row>
    <row r="52" spans="2:2" x14ac:dyDescent="0.35">
      <c r="B52" s="2">
        <v>154</v>
      </c>
    </row>
    <row r="53" spans="2:2" x14ac:dyDescent="0.35">
      <c r="B53" s="2">
        <v>201</v>
      </c>
    </row>
    <row r="54" spans="2:2" x14ac:dyDescent="0.35">
      <c r="B54" s="2">
        <v>174.33333332999999</v>
      </c>
    </row>
    <row r="55" spans="2:2" x14ac:dyDescent="0.35">
      <c r="B55" s="2">
        <v>183</v>
      </c>
    </row>
    <row r="56" spans="2:2" x14ac:dyDescent="0.35">
      <c r="B56" s="2">
        <v>149.66666667000001</v>
      </c>
    </row>
    <row r="57" spans="2:2" x14ac:dyDescent="0.35">
      <c r="B57" s="2">
        <v>224</v>
      </c>
    </row>
    <row r="58" spans="2:2" x14ac:dyDescent="0.35">
      <c r="B58" s="2">
        <v>240</v>
      </c>
    </row>
    <row r="59" spans="2:2" x14ac:dyDescent="0.35">
      <c r="B59" s="2">
        <v>143.33333332999999</v>
      </c>
    </row>
    <row r="60" spans="2:2" x14ac:dyDescent="0.35">
      <c r="B60" s="2">
        <v>157</v>
      </c>
    </row>
    <row r="61" spans="2:2" x14ac:dyDescent="0.35">
      <c r="B61" s="2">
        <v>299.33333333000002</v>
      </c>
    </row>
    <row r="62" spans="2:2" x14ac:dyDescent="0.35">
      <c r="B62" s="2">
        <v>165</v>
      </c>
    </row>
    <row r="63" spans="2:2" x14ac:dyDescent="0.35">
      <c r="B63" s="2">
        <v>200.33333332999999</v>
      </c>
    </row>
    <row r="64" spans="2:2" x14ac:dyDescent="0.35">
      <c r="B64" s="2">
        <v>166.66666667000001</v>
      </c>
    </row>
    <row r="65" spans="2:2" x14ac:dyDescent="0.35">
      <c r="B65" s="2">
        <v>181</v>
      </c>
    </row>
    <row r="66" spans="2:2" x14ac:dyDescent="0.35">
      <c r="B66" s="2">
        <v>210</v>
      </c>
    </row>
    <row r="67" spans="2:2" x14ac:dyDescent="0.35">
      <c r="B67" s="2">
        <v>201</v>
      </c>
    </row>
    <row r="68" spans="2:2" x14ac:dyDescent="0.35">
      <c r="B68" s="2">
        <v>168.33333332999999</v>
      </c>
    </row>
    <row r="69" spans="2:2" x14ac:dyDescent="0.35">
      <c r="B69" s="2">
        <v>154.33333332999999</v>
      </c>
    </row>
    <row r="70" spans="2:2" x14ac:dyDescent="0.35">
      <c r="B70" s="2">
        <v>140</v>
      </c>
    </row>
    <row r="71" spans="2:2" x14ac:dyDescent="0.35">
      <c r="B71" s="2">
        <v>200.66666667000001</v>
      </c>
    </row>
    <row r="72" spans="2:2" x14ac:dyDescent="0.35">
      <c r="B72" s="2">
        <v>171.33333332999999</v>
      </c>
    </row>
    <row r="73" spans="2:2" x14ac:dyDescent="0.35">
      <c r="B73" s="2">
        <v>208.66666667000001</v>
      </c>
    </row>
    <row r="74" spans="2:2" x14ac:dyDescent="0.35">
      <c r="B74" s="2">
        <v>211</v>
      </c>
    </row>
    <row r="75" spans="2:2" x14ac:dyDescent="0.35">
      <c r="B75" s="2">
        <v>264</v>
      </c>
    </row>
    <row r="76" spans="2:2" x14ac:dyDescent="0.35">
      <c r="B76" s="2">
        <v>204.33333332999999</v>
      </c>
    </row>
    <row r="77" spans="2:2" x14ac:dyDescent="0.35">
      <c r="B77" s="2">
        <v>188.66666667000001</v>
      </c>
    </row>
    <row r="78" spans="2:2" x14ac:dyDescent="0.35">
      <c r="B78" s="2">
        <v>207</v>
      </c>
    </row>
    <row r="79" spans="2:2" x14ac:dyDescent="0.35">
      <c r="B79" s="2">
        <v>188.33333332999999</v>
      </c>
    </row>
    <row r="80" spans="2:2" x14ac:dyDescent="0.35">
      <c r="B80" s="2">
        <v>288.66666666999998</v>
      </c>
    </row>
    <row r="81" spans="1:2" x14ac:dyDescent="0.35">
      <c r="B81" s="2">
        <v>175.33333332999999</v>
      </c>
    </row>
    <row r="83" spans="1:2" x14ac:dyDescent="0.35">
      <c r="A83" s="3" t="s">
        <v>7</v>
      </c>
    </row>
    <row r="84" spans="1:2" x14ac:dyDescent="0.35">
      <c r="A84" s="3" t="s">
        <v>8</v>
      </c>
    </row>
    <row r="85" spans="1:2" x14ac:dyDescent="0.35">
      <c r="A85" s="3"/>
      <c r="B85" s="11" t="s">
        <v>47</v>
      </c>
    </row>
    <row r="86" spans="1:2" x14ac:dyDescent="0.35">
      <c r="A86" s="4"/>
    </row>
    <row r="87" spans="1:2" x14ac:dyDescent="0.35">
      <c r="A87" s="3"/>
    </row>
    <row r="88" spans="1:2" x14ac:dyDescent="0.35">
      <c r="A8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="75" zoomScaleNormal="75" workbookViewId="0">
      <pane ySplit="2" topLeftCell="A3" activePane="bottomLeft" state="frozen"/>
      <selection pane="bottomLeft"/>
    </sheetView>
  </sheetViews>
  <sheetFormatPr defaultColWidth="8.90625" defaultRowHeight="14.5" x14ac:dyDescent="0.35"/>
  <cols>
    <col min="1" max="1" width="3.1796875" style="28" customWidth="1"/>
    <col min="2" max="4" width="5.36328125" style="2" customWidth="1"/>
    <col min="5" max="5" width="5.1796875" style="34" customWidth="1"/>
    <col min="6" max="8" width="6.54296875" style="2" customWidth="1"/>
    <col min="9" max="9" width="8" style="32" customWidth="1"/>
    <col min="10" max="10" width="8" style="1" customWidth="1"/>
    <col min="11" max="11" width="8" style="28" customWidth="1"/>
    <col min="12" max="12" width="5.81640625" style="1" customWidth="1"/>
    <col min="13" max="13" width="5.453125" style="1" customWidth="1"/>
    <col min="14" max="14" width="8.90625" style="19"/>
    <col min="15" max="17" width="8.90625" style="2"/>
    <col min="18" max="16384" width="8.90625" style="1"/>
  </cols>
  <sheetData>
    <row r="1" spans="1:17" s="7" customFormat="1" x14ac:dyDescent="0.35">
      <c r="A1" s="25"/>
      <c r="B1" s="21" t="s">
        <v>111</v>
      </c>
      <c r="C1" s="21"/>
      <c r="D1" s="21"/>
      <c r="E1" s="33"/>
      <c r="F1" s="21" t="s">
        <v>112</v>
      </c>
      <c r="G1" s="21"/>
      <c r="H1" s="21"/>
      <c r="I1" s="29" t="s">
        <v>114</v>
      </c>
      <c r="J1" s="20"/>
      <c r="K1" s="25"/>
      <c r="L1" s="20"/>
      <c r="M1" s="20"/>
      <c r="N1" s="20"/>
      <c r="O1" s="21"/>
      <c r="P1" s="21"/>
      <c r="Q1" s="21"/>
    </row>
    <row r="2" spans="1:17" s="20" customFormat="1" ht="13" x14ac:dyDescent="0.3">
      <c r="A2" s="25" t="s">
        <v>28</v>
      </c>
      <c r="B2" s="21" t="s">
        <v>85</v>
      </c>
      <c r="C2" s="21" t="s">
        <v>86</v>
      </c>
      <c r="D2" s="21" t="s">
        <v>87</v>
      </c>
      <c r="E2" s="33" t="s">
        <v>13</v>
      </c>
      <c r="F2" s="21" t="s">
        <v>88</v>
      </c>
      <c r="G2" s="21" t="s">
        <v>89</v>
      </c>
      <c r="H2" s="21" t="s">
        <v>90</v>
      </c>
      <c r="I2" s="30" t="s">
        <v>91</v>
      </c>
      <c r="J2" s="21" t="s">
        <v>92</v>
      </c>
      <c r="K2" s="26" t="s">
        <v>93</v>
      </c>
      <c r="L2" s="21" t="s">
        <v>113</v>
      </c>
      <c r="M2" s="21" t="s">
        <v>94</v>
      </c>
      <c r="O2" s="21" t="s">
        <v>95</v>
      </c>
      <c r="P2" s="21" t="s">
        <v>96</v>
      </c>
      <c r="Q2" s="21" t="s">
        <v>97</v>
      </c>
    </row>
    <row r="3" spans="1:17" x14ac:dyDescent="0.35">
      <c r="A3" s="35" t="s">
        <v>21</v>
      </c>
      <c r="B3" s="22">
        <v>208.3</v>
      </c>
      <c r="C3" s="22">
        <v>135.30000000000001</v>
      </c>
      <c r="D3" s="22">
        <v>48.7</v>
      </c>
      <c r="E3" s="33" t="s">
        <v>98</v>
      </c>
      <c r="F3" s="22">
        <v>212.3</v>
      </c>
      <c r="G3" s="22">
        <v>106</v>
      </c>
      <c r="H3" s="22">
        <v>47.3</v>
      </c>
      <c r="I3" s="31">
        <f>F3-B3</f>
        <v>4</v>
      </c>
      <c r="J3" s="22">
        <f t="shared" ref="J3:K18" si="0">G3-C3</f>
        <v>-29.300000000000011</v>
      </c>
      <c r="K3" s="27">
        <f t="shared" si="0"/>
        <v>-1.4000000000000057</v>
      </c>
      <c r="L3" s="22">
        <v>20.83</v>
      </c>
      <c r="M3" s="22">
        <v>208.3</v>
      </c>
      <c r="N3" s="20" t="s">
        <v>99</v>
      </c>
      <c r="O3" s="22"/>
      <c r="P3" s="22"/>
      <c r="Q3" s="22"/>
    </row>
    <row r="4" spans="1:17" x14ac:dyDescent="0.35">
      <c r="A4" s="35" t="s">
        <v>21</v>
      </c>
      <c r="B4" s="22">
        <v>201.3</v>
      </c>
      <c r="C4" s="22">
        <v>68.3</v>
      </c>
      <c r="D4" s="22">
        <v>52</v>
      </c>
      <c r="E4" s="33" t="s">
        <v>98</v>
      </c>
      <c r="F4" s="22">
        <v>220.3</v>
      </c>
      <c r="G4" s="22">
        <v>56.3</v>
      </c>
      <c r="H4" s="22">
        <v>54.7</v>
      </c>
      <c r="I4" s="31">
        <f t="shared" ref="I4:K38" si="1">F4-B4</f>
        <v>19</v>
      </c>
      <c r="J4" s="22">
        <f t="shared" si="0"/>
        <v>-12</v>
      </c>
      <c r="K4" s="27">
        <f t="shared" si="0"/>
        <v>2.7000000000000028</v>
      </c>
      <c r="L4" s="22">
        <v>201.3</v>
      </c>
      <c r="M4" s="22">
        <v>201.3</v>
      </c>
      <c r="N4" s="20" t="s">
        <v>100</v>
      </c>
      <c r="O4" s="22"/>
      <c r="P4" s="22"/>
      <c r="Q4" s="22"/>
    </row>
    <row r="5" spans="1:17" x14ac:dyDescent="0.35">
      <c r="A5" s="35" t="s">
        <v>21</v>
      </c>
      <c r="B5" s="22">
        <v>163.69999999999999</v>
      </c>
      <c r="C5" s="22">
        <v>60</v>
      </c>
      <c r="D5" s="22">
        <v>47</v>
      </c>
      <c r="E5" s="33" t="s">
        <v>98</v>
      </c>
      <c r="F5" s="22">
        <v>168.3</v>
      </c>
      <c r="G5" s="22">
        <v>54.3</v>
      </c>
      <c r="H5" s="22">
        <v>51</v>
      </c>
      <c r="I5" s="31">
        <f t="shared" si="1"/>
        <v>4.6000000000000227</v>
      </c>
      <c r="J5" s="22">
        <f t="shared" si="0"/>
        <v>-5.7000000000000028</v>
      </c>
      <c r="K5" s="27">
        <f t="shared" si="0"/>
        <v>4</v>
      </c>
      <c r="L5" s="22">
        <v>163.69999999999999</v>
      </c>
      <c r="M5" s="22">
        <v>163.69999999999999</v>
      </c>
      <c r="N5" s="20" t="s">
        <v>101</v>
      </c>
      <c r="O5" s="22"/>
      <c r="P5" s="22"/>
      <c r="Q5" s="22"/>
    </row>
    <row r="6" spans="1:17" x14ac:dyDescent="0.35">
      <c r="A6" s="35" t="s">
        <v>30</v>
      </c>
      <c r="B6" s="22">
        <v>199</v>
      </c>
      <c r="C6" s="22">
        <v>114</v>
      </c>
      <c r="D6" s="22">
        <v>40.299999999999997</v>
      </c>
      <c r="E6" s="33" t="s">
        <v>98</v>
      </c>
      <c r="F6" s="22">
        <v>178.7</v>
      </c>
      <c r="G6" s="22">
        <v>115.7</v>
      </c>
      <c r="H6" s="22">
        <v>37.700000000000003</v>
      </c>
      <c r="I6" s="31">
        <f t="shared" si="1"/>
        <v>-20.300000000000011</v>
      </c>
      <c r="J6" s="22">
        <f t="shared" si="0"/>
        <v>1.7000000000000028</v>
      </c>
      <c r="K6" s="27">
        <f t="shared" si="0"/>
        <v>-2.5999999999999943</v>
      </c>
      <c r="L6" s="22">
        <v>199</v>
      </c>
      <c r="M6" s="22">
        <v>199</v>
      </c>
      <c r="N6" s="20" t="s">
        <v>102</v>
      </c>
      <c r="O6" s="22"/>
      <c r="P6" s="22"/>
      <c r="Q6" s="22"/>
    </row>
    <row r="7" spans="1:17" x14ac:dyDescent="0.35">
      <c r="A7" s="35" t="s">
        <v>30</v>
      </c>
      <c r="B7" s="22">
        <v>169</v>
      </c>
      <c r="C7" s="22">
        <v>67</v>
      </c>
      <c r="D7" s="22">
        <v>44</v>
      </c>
      <c r="E7" s="33" t="s">
        <v>98</v>
      </c>
      <c r="F7" s="22">
        <v>137.69999999999999</v>
      </c>
      <c r="G7" s="22">
        <v>47.3</v>
      </c>
      <c r="H7" s="22">
        <v>40.700000000000003</v>
      </c>
      <c r="I7" s="31">
        <f t="shared" si="1"/>
        <v>-31.300000000000011</v>
      </c>
      <c r="J7" s="22">
        <f t="shared" si="0"/>
        <v>-19.700000000000003</v>
      </c>
      <c r="K7" s="27">
        <f t="shared" si="0"/>
        <v>-3.2999999999999972</v>
      </c>
      <c r="L7" s="22">
        <v>169</v>
      </c>
      <c r="M7" s="22">
        <v>169</v>
      </c>
      <c r="N7" s="20" t="s">
        <v>103</v>
      </c>
      <c r="O7" s="22"/>
      <c r="P7" s="22"/>
      <c r="Q7" s="22"/>
    </row>
    <row r="8" spans="1:17" x14ac:dyDescent="0.35">
      <c r="A8" s="35" t="s">
        <v>30</v>
      </c>
      <c r="B8" s="22">
        <v>157</v>
      </c>
      <c r="C8" s="22">
        <v>79.7</v>
      </c>
      <c r="D8" s="22">
        <v>48.7</v>
      </c>
      <c r="E8" s="33" t="s">
        <v>98</v>
      </c>
      <c r="F8" s="22">
        <v>158.69999999999999</v>
      </c>
      <c r="G8" s="22">
        <v>72.7</v>
      </c>
      <c r="H8" s="22">
        <v>48.7</v>
      </c>
      <c r="I8" s="31">
        <f t="shared" si="1"/>
        <v>1.6999999999999886</v>
      </c>
      <c r="J8" s="22">
        <f t="shared" si="0"/>
        <v>-7</v>
      </c>
      <c r="K8" s="27">
        <f t="shared" si="0"/>
        <v>0</v>
      </c>
      <c r="L8" s="22">
        <v>157</v>
      </c>
      <c r="M8" s="22">
        <v>157</v>
      </c>
      <c r="N8" s="20" t="s">
        <v>104</v>
      </c>
      <c r="O8" s="22"/>
      <c r="P8" s="22"/>
      <c r="Q8" s="22"/>
    </row>
    <row r="9" spans="1:17" x14ac:dyDescent="0.35">
      <c r="A9" s="35" t="s">
        <v>21</v>
      </c>
      <c r="B9" s="22">
        <v>173.3</v>
      </c>
      <c r="C9" s="22">
        <v>58</v>
      </c>
      <c r="D9" s="22">
        <v>61</v>
      </c>
      <c r="E9" s="33" t="s">
        <v>98</v>
      </c>
      <c r="F9" s="22">
        <v>176.3</v>
      </c>
      <c r="G9" s="22">
        <v>67.3</v>
      </c>
      <c r="H9" s="22">
        <v>53.3</v>
      </c>
      <c r="I9" s="31">
        <f t="shared" si="1"/>
        <v>3</v>
      </c>
      <c r="J9" s="22">
        <f t="shared" si="0"/>
        <v>9.2999999999999972</v>
      </c>
      <c r="K9" s="27">
        <f t="shared" si="0"/>
        <v>-7.7000000000000028</v>
      </c>
      <c r="L9" s="22">
        <v>173.3</v>
      </c>
      <c r="M9" s="22">
        <v>173.3</v>
      </c>
      <c r="N9" s="20"/>
      <c r="O9" s="23"/>
      <c r="P9" s="23"/>
      <c r="Q9" s="23"/>
    </row>
    <row r="10" spans="1:17" x14ac:dyDescent="0.35">
      <c r="A10" s="35" t="s">
        <v>21</v>
      </c>
      <c r="B10" s="22">
        <v>166.7</v>
      </c>
      <c r="C10" s="22">
        <v>92.3</v>
      </c>
      <c r="D10" s="22">
        <v>52.7</v>
      </c>
      <c r="E10" s="33" t="s">
        <v>98</v>
      </c>
      <c r="F10" s="22">
        <v>170.7</v>
      </c>
      <c r="G10" s="22">
        <v>64</v>
      </c>
      <c r="H10" s="22">
        <v>59.3</v>
      </c>
      <c r="I10" s="31">
        <f t="shared" si="1"/>
        <v>4</v>
      </c>
      <c r="J10" s="22">
        <f t="shared" si="0"/>
        <v>-28.299999999999997</v>
      </c>
      <c r="K10" s="27">
        <f t="shared" si="0"/>
        <v>6.5999999999999943</v>
      </c>
      <c r="L10" s="22">
        <v>166.7</v>
      </c>
      <c r="M10" s="22">
        <v>166.7</v>
      </c>
      <c r="N10" s="20"/>
      <c r="O10" s="22"/>
      <c r="P10" s="22"/>
      <c r="Q10" s="22"/>
    </row>
    <row r="11" spans="1:17" x14ac:dyDescent="0.35">
      <c r="A11" s="35" t="s">
        <v>30</v>
      </c>
      <c r="B11" s="22">
        <v>190.3</v>
      </c>
      <c r="C11" s="22">
        <v>120.3</v>
      </c>
      <c r="D11" s="22">
        <v>36</v>
      </c>
      <c r="E11" s="33" t="s">
        <v>98</v>
      </c>
      <c r="F11" s="22">
        <v>182.3</v>
      </c>
      <c r="G11" s="22">
        <v>138</v>
      </c>
      <c r="H11" s="22">
        <v>36</v>
      </c>
      <c r="I11" s="31">
        <f t="shared" si="1"/>
        <v>-8</v>
      </c>
      <c r="J11" s="22">
        <f t="shared" si="0"/>
        <v>17.700000000000003</v>
      </c>
      <c r="K11" s="27">
        <f t="shared" si="0"/>
        <v>0</v>
      </c>
      <c r="L11" s="22">
        <v>190.3</v>
      </c>
      <c r="M11" s="22">
        <v>190.3</v>
      </c>
      <c r="N11" s="20"/>
      <c r="O11" s="22"/>
      <c r="P11" s="22"/>
      <c r="Q11" s="22"/>
    </row>
    <row r="12" spans="1:17" x14ac:dyDescent="0.35">
      <c r="A12" s="35" t="s">
        <v>21</v>
      </c>
      <c r="B12" s="22">
        <v>173.3</v>
      </c>
      <c r="C12" s="22">
        <v>182.7</v>
      </c>
      <c r="D12" s="22">
        <v>39.299999999999997</v>
      </c>
      <c r="E12" s="33" t="s">
        <v>98</v>
      </c>
      <c r="F12" s="22">
        <v>187.7</v>
      </c>
      <c r="G12" s="22">
        <v>153.30000000000001</v>
      </c>
      <c r="H12" s="22">
        <v>44.3</v>
      </c>
      <c r="I12" s="31">
        <f t="shared" si="1"/>
        <v>14.399999999999977</v>
      </c>
      <c r="J12" s="22">
        <f t="shared" si="0"/>
        <v>-29.399999999999977</v>
      </c>
      <c r="K12" s="27">
        <f t="shared" si="0"/>
        <v>5</v>
      </c>
      <c r="L12" s="22">
        <v>173.3</v>
      </c>
      <c r="M12" s="22">
        <v>173.3</v>
      </c>
      <c r="N12" s="20"/>
      <c r="O12" s="22"/>
      <c r="P12" s="22"/>
      <c r="Q12" s="22"/>
    </row>
    <row r="13" spans="1:17" x14ac:dyDescent="0.35">
      <c r="A13" s="35" t="s">
        <v>30</v>
      </c>
      <c r="B13" s="22">
        <v>197.3</v>
      </c>
      <c r="C13" s="22">
        <v>120.3</v>
      </c>
      <c r="D13" s="22">
        <v>45.3</v>
      </c>
      <c r="E13" s="33" t="s">
        <v>98</v>
      </c>
      <c r="F13" s="22">
        <v>187</v>
      </c>
      <c r="G13" s="22">
        <v>131.69999999999999</v>
      </c>
      <c r="H13" s="22">
        <v>41</v>
      </c>
      <c r="I13" s="31">
        <f t="shared" si="1"/>
        <v>-10.300000000000011</v>
      </c>
      <c r="J13" s="22">
        <f t="shared" si="0"/>
        <v>11.399999999999991</v>
      </c>
      <c r="K13" s="27">
        <f t="shared" si="0"/>
        <v>-4.2999999999999972</v>
      </c>
      <c r="L13" s="22">
        <v>197.3</v>
      </c>
      <c r="M13" s="22">
        <v>197.3</v>
      </c>
      <c r="N13" s="20"/>
      <c r="O13" s="22"/>
      <c r="P13" s="22"/>
      <c r="Q13" s="22"/>
    </row>
    <row r="14" spans="1:17" x14ac:dyDescent="0.35">
      <c r="A14" s="35" t="s">
        <v>30</v>
      </c>
      <c r="B14" s="22">
        <v>145</v>
      </c>
      <c r="C14" s="22">
        <v>72.3</v>
      </c>
      <c r="D14" s="22">
        <v>54.3</v>
      </c>
      <c r="E14" s="33" t="s">
        <v>98</v>
      </c>
      <c r="F14" s="22">
        <v>141.30000000000001</v>
      </c>
      <c r="G14" s="22">
        <v>72.7</v>
      </c>
      <c r="H14" s="22">
        <v>49.7</v>
      </c>
      <c r="I14" s="31">
        <f t="shared" si="1"/>
        <v>-3.6999999999999886</v>
      </c>
      <c r="J14" s="22">
        <f t="shared" si="0"/>
        <v>0.40000000000000568</v>
      </c>
      <c r="K14" s="27">
        <f t="shared" si="0"/>
        <v>-4.5999999999999943</v>
      </c>
      <c r="L14" s="22">
        <v>145</v>
      </c>
      <c r="M14" s="22">
        <v>145</v>
      </c>
      <c r="N14" s="20"/>
      <c r="O14" s="22"/>
      <c r="P14" s="22"/>
      <c r="Q14" s="22"/>
    </row>
    <row r="15" spans="1:17" x14ac:dyDescent="0.35">
      <c r="A15" s="35" t="s">
        <v>30</v>
      </c>
      <c r="B15" s="22">
        <v>188</v>
      </c>
      <c r="C15" s="22">
        <v>109.7</v>
      </c>
      <c r="D15" s="22">
        <v>41.7</v>
      </c>
      <c r="E15" s="33" t="s">
        <v>105</v>
      </c>
      <c r="F15" s="22">
        <v>183.3</v>
      </c>
      <c r="G15" s="22">
        <v>89.3</v>
      </c>
      <c r="H15" s="22">
        <v>45.7</v>
      </c>
      <c r="I15" s="31">
        <f t="shared" si="1"/>
        <v>-4.6999999999999886</v>
      </c>
      <c r="J15" s="22">
        <f t="shared" si="0"/>
        <v>-20.400000000000006</v>
      </c>
      <c r="K15" s="27">
        <f t="shared" si="0"/>
        <v>4</v>
      </c>
      <c r="L15" s="22">
        <v>188</v>
      </c>
      <c r="M15" s="22">
        <v>109.7</v>
      </c>
      <c r="N15" s="20" t="s">
        <v>99</v>
      </c>
      <c r="O15" s="22"/>
      <c r="P15" s="22"/>
      <c r="Q15" s="22"/>
    </row>
    <row r="16" spans="1:17" x14ac:dyDescent="0.35">
      <c r="A16" s="35" t="s">
        <v>30</v>
      </c>
      <c r="B16" s="22">
        <v>160</v>
      </c>
      <c r="C16" s="22">
        <v>55.7</v>
      </c>
      <c r="D16" s="22">
        <v>53.3</v>
      </c>
      <c r="E16" s="33" t="s">
        <v>105</v>
      </c>
      <c r="F16" s="22">
        <v>151.69999999999999</v>
      </c>
      <c r="G16" s="22">
        <v>43.7</v>
      </c>
      <c r="H16" s="22">
        <v>49.3</v>
      </c>
      <c r="I16" s="31">
        <f t="shared" si="1"/>
        <v>-8.3000000000000114</v>
      </c>
      <c r="J16" s="22">
        <f t="shared" si="0"/>
        <v>-12</v>
      </c>
      <c r="K16" s="27">
        <f t="shared" si="0"/>
        <v>-4</v>
      </c>
      <c r="L16" s="22">
        <v>160</v>
      </c>
      <c r="M16" s="22">
        <v>55.7</v>
      </c>
      <c r="N16" s="20" t="s">
        <v>100</v>
      </c>
      <c r="O16" s="22"/>
      <c r="P16" s="22"/>
      <c r="Q16" s="22"/>
    </row>
    <row r="17" spans="1:17" x14ac:dyDescent="0.35">
      <c r="A17" s="35" t="s">
        <v>21</v>
      </c>
      <c r="B17" s="22">
        <v>185.7</v>
      </c>
      <c r="C17" s="22">
        <v>112.7</v>
      </c>
      <c r="D17" s="22">
        <v>40.299999999999997</v>
      </c>
      <c r="E17" s="33" t="s">
        <v>105</v>
      </c>
      <c r="F17" s="22">
        <v>154.30000000000001</v>
      </c>
      <c r="G17" s="22">
        <v>97.7</v>
      </c>
      <c r="H17" s="22">
        <v>36.299999999999997</v>
      </c>
      <c r="I17" s="31">
        <f t="shared" si="1"/>
        <v>-31.399999999999977</v>
      </c>
      <c r="J17" s="22">
        <f t="shared" si="0"/>
        <v>-15</v>
      </c>
      <c r="K17" s="27">
        <f t="shared" si="0"/>
        <v>-4</v>
      </c>
      <c r="L17" s="22">
        <v>185.7</v>
      </c>
      <c r="M17" s="22">
        <v>112.7</v>
      </c>
      <c r="N17" s="20" t="s">
        <v>101</v>
      </c>
      <c r="O17" s="22"/>
      <c r="P17" s="22"/>
      <c r="Q17" s="22"/>
    </row>
    <row r="18" spans="1:17" x14ac:dyDescent="0.35">
      <c r="A18" s="35" t="s">
        <v>21</v>
      </c>
      <c r="B18" s="22">
        <v>185.3</v>
      </c>
      <c r="C18" s="22">
        <v>101.7</v>
      </c>
      <c r="D18" s="22">
        <v>46.7</v>
      </c>
      <c r="E18" s="33" t="s">
        <v>105</v>
      </c>
      <c r="F18" s="22">
        <v>157.30000000000001</v>
      </c>
      <c r="G18" s="22">
        <v>68.7</v>
      </c>
      <c r="H18" s="22">
        <v>40</v>
      </c>
      <c r="I18" s="31">
        <f t="shared" si="1"/>
        <v>-28</v>
      </c>
      <c r="J18" s="22">
        <f t="shared" si="0"/>
        <v>-33</v>
      </c>
      <c r="K18" s="27">
        <f t="shared" si="0"/>
        <v>-6.7000000000000028</v>
      </c>
      <c r="L18" s="22">
        <v>185.3</v>
      </c>
      <c r="M18" s="22">
        <v>101.7</v>
      </c>
      <c r="N18" s="20" t="s">
        <v>102</v>
      </c>
      <c r="O18" s="22"/>
      <c r="P18" s="22"/>
      <c r="Q18" s="22"/>
    </row>
    <row r="19" spans="1:17" x14ac:dyDescent="0.35">
      <c r="A19" s="35" t="s">
        <v>21</v>
      </c>
      <c r="B19" s="22">
        <v>190.7</v>
      </c>
      <c r="C19" s="22">
        <v>142.69999999999999</v>
      </c>
      <c r="D19" s="22">
        <v>36.299999999999997</v>
      </c>
      <c r="E19" s="33" t="s">
        <v>105</v>
      </c>
      <c r="F19" s="22">
        <v>169.3</v>
      </c>
      <c r="G19" s="22">
        <v>96.3</v>
      </c>
      <c r="H19" s="22">
        <v>32.299999999999997</v>
      </c>
      <c r="I19" s="31">
        <f t="shared" si="1"/>
        <v>-21.399999999999977</v>
      </c>
      <c r="J19" s="22">
        <f t="shared" si="1"/>
        <v>-46.399999999999991</v>
      </c>
      <c r="K19" s="27">
        <f t="shared" si="1"/>
        <v>-4</v>
      </c>
      <c r="L19" s="22">
        <v>190.7</v>
      </c>
      <c r="M19" s="22">
        <v>142.69999999999999</v>
      </c>
      <c r="N19" s="20" t="s">
        <v>103</v>
      </c>
      <c r="O19" s="22"/>
      <c r="P19" s="22"/>
      <c r="Q19" s="22"/>
    </row>
    <row r="20" spans="1:17" x14ac:dyDescent="0.35">
      <c r="A20" s="35" t="s">
        <v>21</v>
      </c>
      <c r="B20" s="22">
        <v>218</v>
      </c>
      <c r="C20" s="22">
        <v>131</v>
      </c>
      <c r="D20" s="22">
        <v>38.299999999999997</v>
      </c>
      <c r="E20" s="33" t="s">
        <v>105</v>
      </c>
      <c r="F20" s="22">
        <v>183.3</v>
      </c>
      <c r="G20" s="22">
        <v>142.30000000000001</v>
      </c>
      <c r="H20" s="22">
        <v>37</v>
      </c>
      <c r="I20" s="31">
        <f t="shared" si="1"/>
        <v>-34.699999999999989</v>
      </c>
      <c r="J20" s="22">
        <f t="shared" si="1"/>
        <v>11.300000000000011</v>
      </c>
      <c r="K20" s="27">
        <f t="shared" si="1"/>
        <v>-1.2999999999999972</v>
      </c>
      <c r="L20" s="22">
        <v>218</v>
      </c>
      <c r="M20" s="22">
        <v>131</v>
      </c>
      <c r="N20" s="20" t="s">
        <v>104</v>
      </c>
      <c r="O20" s="22"/>
      <c r="P20" s="22"/>
      <c r="Q20" s="22"/>
    </row>
    <row r="21" spans="1:17" x14ac:dyDescent="0.35">
      <c r="A21" s="35" t="s">
        <v>21</v>
      </c>
      <c r="B21" s="22">
        <v>234.3</v>
      </c>
      <c r="C21" s="22">
        <v>147.30000000000001</v>
      </c>
      <c r="D21" s="22">
        <v>49</v>
      </c>
      <c r="E21" s="33" t="s">
        <v>105</v>
      </c>
      <c r="F21" s="22">
        <v>213.7</v>
      </c>
      <c r="G21" s="22">
        <v>107</v>
      </c>
      <c r="H21" s="22">
        <v>47.3</v>
      </c>
      <c r="I21" s="31">
        <f t="shared" si="1"/>
        <v>-20.600000000000023</v>
      </c>
      <c r="J21" s="22">
        <f t="shared" si="1"/>
        <v>-40.300000000000011</v>
      </c>
      <c r="K21" s="27">
        <f t="shared" si="1"/>
        <v>-1.7000000000000028</v>
      </c>
      <c r="L21" s="22">
        <v>234.3</v>
      </c>
      <c r="M21" s="22">
        <v>147.30000000000001</v>
      </c>
      <c r="N21" s="20" t="s">
        <v>106</v>
      </c>
      <c r="O21" s="23"/>
      <c r="P21" s="23"/>
      <c r="Q21" s="23"/>
    </row>
    <row r="22" spans="1:17" x14ac:dyDescent="0.35">
      <c r="A22" s="35" t="s">
        <v>30</v>
      </c>
      <c r="B22" s="22">
        <v>176.3</v>
      </c>
      <c r="C22" s="22">
        <v>103.7</v>
      </c>
      <c r="D22" s="22">
        <v>39</v>
      </c>
      <c r="E22" s="33" t="s">
        <v>105</v>
      </c>
      <c r="F22" s="22">
        <v>159.69999999999999</v>
      </c>
      <c r="G22" s="22">
        <v>121</v>
      </c>
      <c r="H22" s="22">
        <v>40.700000000000003</v>
      </c>
      <c r="I22" s="31">
        <f t="shared" si="1"/>
        <v>-16.600000000000023</v>
      </c>
      <c r="J22" s="22">
        <f t="shared" si="1"/>
        <v>17.299999999999997</v>
      </c>
      <c r="K22" s="27">
        <f t="shared" si="1"/>
        <v>1.7000000000000028</v>
      </c>
      <c r="L22" s="22">
        <v>176.3</v>
      </c>
      <c r="M22" s="22">
        <v>103.7</v>
      </c>
      <c r="N22" s="20" t="s">
        <v>107</v>
      </c>
      <c r="O22" s="23"/>
      <c r="P22" s="23"/>
      <c r="Q22" s="23"/>
    </row>
    <row r="23" spans="1:17" x14ac:dyDescent="0.35">
      <c r="A23" s="35" t="s">
        <v>30</v>
      </c>
      <c r="B23" s="22">
        <v>187.3</v>
      </c>
      <c r="C23" s="22">
        <v>70.3</v>
      </c>
      <c r="D23" s="22">
        <v>59.3</v>
      </c>
      <c r="E23" s="33" t="s">
        <v>105</v>
      </c>
      <c r="F23" s="22">
        <v>172.7</v>
      </c>
      <c r="G23" s="22">
        <v>74.7</v>
      </c>
      <c r="H23" s="22">
        <v>63.3</v>
      </c>
      <c r="I23" s="31">
        <f t="shared" si="1"/>
        <v>-14.600000000000023</v>
      </c>
      <c r="J23" s="22">
        <f t="shared" si="1"/>
        <v>4.4000000000000057</v>
      </c>
      <c r="K23" s="27">
        <f t="shared" si="1"/>
        <v>4</v>
      </c>
      <c r="L23" s="22">
        <v>187.3</v>
      </c>
      <c r="M23" s="22">
        <v>70.3</v>
      </c>
      <c r="N23" s="20"/>
      <c r="O23" s="23"/>
      <c r="P23" s="23"/>
      <c r="Q23" s="23"/>
    </row>
    <row r="24" spans="1:17" x14ac:dyDescent="0.35">
      <c r="A24" s="35" t="s">
        <v>21</v>
      </c>
      <c r="B24" s="22">
        <v>180</v>
      </c>
      <c r="C24" s="22">
        <v>94</v>
      </c>
      <c r="D24" s="22">
        <v>31.7</v>
      </c>
      <c r="E24" s="33" t="s">
        <v>105</v>
      </c>
      <c r="F24" s="22">
        <v>137.30000000000001</v>
      </c>
      <c r="G24" s="22">
        <v>59.7</v>
      </c>
      <c r="H24" s="22">
        <v>32</v>
      </c>
      <c r="I24" s="31">
        <f t="shared" si="1"/>
        <v>-42.699999999999989</v>
      </c>
      <c r="J24" s="22">
        <f t="shared" si="1"/>
        <v>-34.299999999999997</v>
      </c>
      <c r="K24" s="27">
        <f t="shared" si="1"/>
        <v>0.30000000000000071</v>
      </c>
      <c r="L24" s="22">
        <v>180</v>
      </c>
      <c r="M24" s="22">
        <v>94</v>
      </c>
      <c r="N24" s="20" t="s">
        <v>108</v>
      </c>
      <c r="O24" s="23"/>
      <c r="P24" s="23"/>
      <c r="Q24" s="23"/>
    </row>
    <row r="25" spans="1:17" x14ac:dyDescent="0.35">
      <c r="A25" s="35" t="s">
        <v>30</v>
      </c>
      <c r="B25" s="22">
        <v>231.3</v>
      </c>
      <c r="C25" s="22">
        <v>157</v>
      </c>
      <c r="D25" s="22">
        <v>41.7</v>
      </c>
      <c r="E25" s="33" t="s">
        <v>105</v>
      </c>
      <c r="F25" s="22">
        <v>217</v>
      </c>
      <c r="G25" s="22">
        <v>141</v>
      </c>
      <c r="H25" s="22">
        <v>44</v>
      </c>
      <c r="I25" s="31">
        <f t="shared" si="1"/>
        <v>-14.300000000000011</v>
      </c>
      <c r="J25" s="22">
        <f t="shared" si="1"/>
        <v>-16</v>
      </c>
      <c r="K25" s="27">
        <f t="shared" si="1"/>
        <v>2.2999999999999972</v>
      </c>
      <c r="L25" s="22">
        <v>231.3</v>
      </c>
      <c r="M25" s="22">
        <v>157</v>
      </c>
      <c r="N25" s="20" t="s">
        <v>109</v>
      </c>
      <c r="O25" s="23"/>
      <c r="P25" s="23"/>
      <c r="Q25" s="23"/>
    </row>
    <row r="26" spans="1:17" x14ac:dyDescent="0.35">
      <c r="A26" s="35" t="s">
        <v>30</v>
      </c>
      <c r="B26" s="22">
        <v>188</v>
      </c>
      <c r="C26" s="22">
        <v>91.3</v>
      </c>
      <c r="D26" s="22">
        <v>41.7</v>
      </c>
      <c r="E26" s="33" t="s">
        <v>105</v>
      </c>
      <c r="F26" s="22">
        <v>187.3</v>
      </c>
      <c r="G26" s="22">
        <v>87.3</v>
      </c>
      <c r="H26" s="22">
        <v>43.3</v>
      </c>
      <c r="I26" s="31">
        <f t="shared" si="1"/>
        <v>-0.69999999999998863</v>
      </c>
      <c r="J26" s="22">
        <f t="shared" si="1"/>
        <v>-4</v>
      </c>
      <c r="K26" s="27">
        <f t="shared" si="1"/>
        <v>1.5999999999999943</v>
      </c>
      <c r="L26" s="22">
        <v>188</v>
      </c>
      <c r="M26" s="22">
        <v>91.3</v>
      </c>
      <c r="N26" s="20"/>
      <c r="O26" s="24"/>
      <c r="P26" s="22"/>
      <c r="Q26" s="22"/>
    </row>
    <row r="27" spans="1:17" x14ac:dyDescent="0.35">
      <c r="A27" s="35" t="s">
        <v>21</v>
      </c>
      <c r="B27" s="22">
        <v>203</v>
      </c>
      <c r="C27" s="22">
        <v>73.7</v>
      </c>
      <c r="D27" s="22">
        <v>41.7</v>
      </c>
      <c r="E27" s="33" t="s">
        <v>110</v>
      </c>
      <c r="F27" s="22">
        <v>182.3</v>
      </c>
      <c r="G27" s="22">
        <v>66.3</v>
      </c>
      <c r="H27" s="22">
        <v>43.3</v>
      </c>
      <c r="I27" s="31">
        <f t="shared" si="1"/>
        <v>-20.699999999999989</v>
      </c>
      <c r="J27" s="22">
        <f t="shared" si="1"/>
        <v>-7.4000000000000057</v>
      </c>
      <c r="K27" s="27">
        <f t="shared" si="1"/>
        <v>1.5999999999999943</v>
      </c>
      <c r="L27" s="22">
        <v>203</v>
      </c>
      <c r="M27" s="22">
        <v>41.7</v>
      </c>
      <c r="N27" s="20" t="s">
        <v>99</v>
      </c>
      <c r="O27" s="22"/>
      <c r="P27" s="22"/>
      <c r="Q27" s="22"/>
    </row>
    <row r="28" spans="1:17" x14ac:dyDescent="0.35">
      <c r="A28" s="35" t="s">
        <v>21</v>
      </c>
      <c r="B28" s="22">
        <v>179</v>
      </c>
      <c r="C28" s="22">
        <v>63.3</v>
      </c>
      <c r="D28" s="22">
        <v>67.7</v>
      </c>
      <c r="E28" s="33" t="s">
        <v>110</v>
      </c>
      <c r="F28" s="22">
        <v>153.30000000000001</v>
      </c>
      <c r="G28" s="22">
        <v>47.7</v>
      </c>
      <c r="H28" s="22">
        <v>61.3</v>
      </c>
      <c r="I28" s="31">
        <f t="shared" si="1"/>
        <v>-25.699999999999989</v>
      </c>
      <c r="J28" s="22">
        <f t="shared" si="1"/>
        <v>-15.599999999999994</v>
      </c>
      <c r="K28" s="27">
        <f t="shared" si="1"/>
        <v>-6.4000000000000057</v>
      </c>
      <c r="L28" s="22">
        <v>179</v>
      </c>
      <c r="M28" s="22">
        <v>67.7</v>
      </c>
      <c r="N28" s="20" t="s">
        <v>100</v>
      </c>
      <c r="O28" s="22"/>
      <c r="P28" s="22"/>
      <c r="Q28" s="22"/>
    </row>
    <row r="29" spans="1:17" x14ac:dyDescent="0.35">
      <c r="A29" s="35" t="s">
        <v>30</v>
      </c>
      <c r="B29" s="22">
        <v>194.7</v>
      </c>
      <c r="C29" s="22">
        <v>139.30000000000001</v>
      </c>
      <c r="D29" s="22">
        <v>39.299999999999997</v>
      </c>
      <c r="E29" s="33" t="s">
        <v>110</v>
      </c>
      <c r="F29" s="22">
        <v>186.3</v>
      </c>
      <c r="G29" s="22">
        <v>151</v>
      </c>
      <c r="H29" s="22">
        <v>37.700000000000003</v>
      </c>
      <c r="I29" s="31">
        <f t="shared" si="1"/>
        <v>-8.3999999999999773</v>
      </c>
      <c r="J29" s="22">
        <f t="shared" si="1"/>
        <v>11.699999999999989</v>
      </c>
      <c r="K29" s="27">
        <f t="shared" si="1"/>
        <v>-1.5999999999999943</v>
      </c>
      <c r="L29" s="22">
        <v>194.7</v>
      </c>
      <c r="M29" s="22">
        <v>39.299999999999997</v>
      </c>
      <c r="N29" s="20" t="s">
        <v>101</v>
      </c>
      <c r="O29" s="22"/>
      <c r="P29" s="22"/>
      <c r="Q29" s="22"/>
    </row>
    <row r="30" spans="1:17" x14ac:dyDescent="0.35">
      <c r="A30" s="35" t="s">
        <v>21</v>
      </c>
      <c r="B30" s="22">
        <v>184</v>
      </c>
      <c r="C30" s="22">
        <v>66</v>
      </c>
      <c r="D30" s="22">
        <v>43.7</v>
      </c>
      <c r="E30" s="33" t="s">
        <v>110</v>
      </c>
      <c r="F30" s="22">
        <v>155.69999999999999</v>
      </c>
      <c r="G30" s="22">
        <v>56.7</v>
      </c>
      <c r="H30" s="22">
        <v>40.700000000000003</v>
      </c>
      <c r="I30" s="31">
        <f t="shared" si="1"/>
        <v>-28.300000000000011</v>
      </c>
      <c r="J30" s="22">
        <f t="shared" si="1"/>
        <v>-9.2999999999999972</v>
      </c>
      <c r="K30" s="27">
        <f t="shared" si="1"/>
        <v>-3</v>
      </c>
      <c r="L30" s="22">
        <v>184</v>
      </c>
      <c r="M30" s="22">
        <v>43.7</v>
      </c>
      <c r="N30" s="20" t="s">
        <v>102</v>
      </c>
      <c r="O30" s="22"/>
      <c r="P30" s="22"/>
      <c r="Q30" s="22"/>
    </row>
    <row r="31" spans="1:17" x14ac:dyDescent="0.35">
      <c r="A31" s="35" t="s">
        <v>21</v>
      </c>
      <c r="B31" s="22">
        <v>180.7</v>
      </c>
      <c r="C31" s="22">
        <v>87.7</v>
      </c>
      <c r="D31" s="22">
        <v>45</v>
      </c>
      <c r="E31" s="33" t="s">
        <v>110</v>
      </c>
      <c r="F31" s="22">
        <v>155.30000000000001</v>
      </c>
      <c r="G31" s="22">
        <v>90.3</v>
      </c>
      <c r="H31" s="22">
        <v>40.700000000000003</v>
      </c>
      <c r="I31" s="31">
        <f t="shared" si="1"/>
        <v>-25.399999999999977</v>
      </c>
      <c r="J31" s="22">
        <f t="shared" si="1"/>
        <v>2.5999999999999943</v>
      </c>
      <c r="K31" s="27">
        <f t="shared" si="1"/>
        <v>-4.2999999999999972</v>
      </c>
      <c r="L31" s="22">
        <v>180.7</v>
      </c>
      <c r="M31" s="22">
        <v>45</v>
      </c>
      <c r="N31" s="20" t="s">
        <v>103</v>
      </c>
      <c r="O31" s="22"/>
      <c r="P31" s="22"/>
      <c r="Q31" s="22"/>
    </row>
    <row r="32" spans="1:17" x14ac:dyDescent="0.35">
      <c r="A32" s="35" t="s">
        <v>21</v>
      </c>
      <c r="B32" s="22">
        <v>190.7</v>
      </c>
      <c r="C32" s="22">
        <v>98</v>
      </c>
      <c r="D32" s="22">
        <v>48</v>
      </c>
      <c r="E32" s="33" t="s">
        <v>110</v>
      </c>
      <c r="F32" s="22">
        <v>165.7</v>
      </c>
      <c r="G32" s="22">
        <v>63.7</v>
      </c>
      <c r="H32" s="22">
        <v>42.3</v>
      </c>
      <c r="I32" s="31">
        <f t="shared" si="1"/>
        <v>-25</v>
      </c>
      <c r="J32" s="22">
        <f t="shared" si="1"/>
        <v>-34.299999999999997</v>
      </c>
      <c r="K32" s="27">
        <f t="shared" si="1"/>
        <v>-5.7000000000000028</v>
      </c>
      <c r="L32" s="22">
        <v>190.7</v>
      </c>
      <c r="M32" s="22">
        <v>48</v>
      </c>
      <c r="N32" s="20" t="s">
        <v>104</v>
      </c>
      <c r="O32" s="22"/>
      <c r="P32" s="22"/>
      <c r="Q32" s="22"/>
    </row>
    <row r="33" spans="1:17" x14ac:dyDescent="0.35">
      <c r="A33" s="35" t="s">
        <v>30</v>
      </c>
      <c r="B33" s="22">
        <v>189.7</v>
      </c>
      <c r="C33" s="22">
        <v>121</v>
      </c>
      <c r="D33" s="22">
        <v>42</v>
      </c>
      <c r="E33" s="33" t="s">
        <v>110</v>
      </c>
      <c r="F33" s="22">
        <v>180</v>
      </c>
      <c r="G33" s="22">
        <v>87</v>
      </c>
      <c r="H33" s="22">
        <v>43</v>
      </c>
      <c r="I33" s="31">
        <f t="shared" si="1"/>
        <v>-9.6999999999999886</v>
      </c>
      <c r="J33" s="22">
        <f t="shared" si="1"/>
        <v>-34</v>
      </c>
      <c r="K33" s="27">
        <f t="shared" si="1"/>
        <v>1</v>
      </c>
      <c r="L33" s="22">
        <v>189.7</v>
      </c>
      <c r="M33" s="22">
        <v>42</v>
      </c>
      <c r="N33" s="20" t="s">
        <v>106</v>
      </c>
      <c r="O33" s="23"/>
      <c r="P33" s="23"/>
      <c r="Q33" s="22"/>
    </row>
    <row r="34" spans="1:17" x14ac:dyDescent="0.35">
      <c r="A34" s="35" t="s">
        <v>30</v>
      </c>
      <c r="B34" s="22">
        <v>163.69999999999999</v>
      </c>
      <c r="C34" s="22">
        <v>90</v>
      </c>
      <c r="D34" s="22">
        <v>51.3</v>
      </c>
      <c r="E34" s="33" t="s">
        <v>110</v>
      </c>
      <c r="F34" s="22">
        <v>163</v>
      </c>
      <c r="G34" s="22">
        <v>110</v>
      </c>
      <c r="H34" s="22">
        <v>49.7</v>
      </c>
      <c r="I34" s="31">
        <f t="shared" si="1"/>
        <v>-0.69999999999998863</v>
      </c>
      <c r="J34" s="22">
        <f t="shared" si="1"/>
        <v>20</v>
      </c>
      <c r="K34" s="27">
        <f t="shared" si="1"/>
        <v>-1.5999999999999943</v>
      </c>
      <c r="L34" s="22">
        <v>163.69999999999999</v>
      </c>
      <c r="M34" s="22">
        <v>51.3</v>
      </c>
      <c r="N34" s="20" t="s">
        <v>107</v>
      </c>
      <c r="O34" s="23"/>
      <c r="P34" s="23"/>
      <c r="Q34" s="22"/>
    </row>
    <row r="35" spans="1:17" x14ac:dyDescent="0.35">
      <c r="A35" s="35" t="s">
        <v>30</v>
      </c>
      <c r="B35" s="22">
        <v>177.7</v>
      </c>
      <c r="C35" s="22">
        <v>119.3</v>
      </c>
      <c r="D35" s="22">
        <v>52.3</v>
      </c>
      <c r="E35" s="33" t="s">
        <v>110</v>
      </c>
      <c r="F35" s="22">
        <v>170.3</v>
      </c>
      <c r="G35" s="22">
        <v>79</v>
      </c>
      <c r="H35" s="22">
        <v>49</v>
      </c>
      <c r="I35" s="31">
        <f t="shared" si="1"/>
        <v>-7.3999999999999773</v>
      </c>
      <c r="J35" s="22">
        <f t="shared" si="1"/>
        <v>-40.299999999999997</v>
      </c>
      <c r="K35" s="27">
        <f t="shared" si="1"/>
        <v>-3.2999999999999972</v>
      </c>
      <c r="L35" s="22">
        <v>177.7</v>
      </c>
      <c r="M35" s="22">
        <v>52.3</v>
      </c>
      <c r="N35" s="20"/>
      <c r="O35" s="23"/>
      <c r="P35" s="23"/>
      <c r="Q35" s="22"/>
    </row>
    <row r="36" spans="1:17" x14ac:dyDescent="0.35">
      <c r="A36" s="35" t="s">
        <v>21</v>
      </c>
      <c r="B36" s="22">
        <v>141</v>
      </c>
      <c r="C36" s="22">
        <v>99</v>
      </c>
      <c r="D36" s="22">
        <v>47.3</v>
      </c>
      <c r="E36" s="33" t="s">
        <v>110</v>
      </c>
      <c r="F36" s="22">
        <v>128</v>
      </c>
      <c r="G36" s="22">
        <v>80.3</v>
      </c>
      <c r="H36" s="22">
        <v>43</v>
      </c>
      <c r="I36" s="31">
        <f t="shared" si="1"/>
        <v>-13</v>
      </c>
      <c r="J36" s="22">
        <f t="shared" si="1"/>
        <v>-18.700000000000003</v>
      </c>
      <c r="K36" s="27">
        <f t="shared" si="1"/>
        <v>-4.2999999999999972</v>
      </c>
      <c r="L36" s="22">
        <v>141</v>
      </c>
      <c r="M36" s="22">
        <v>47.3</v>
      </c>
      <c r="N36" s="20" t="s">
        <v>108</v>
      </c>
      <c r="O36" s="23"/>
      <c r="P36" s="23"/>
      <c r="Q36" s="22"/>
    </row>
    <row r="37" spans="1:17" x14ac:dyDescent="0.35">
      <c r="A37" s="35" t="s">
        <v>30</v>
      </c>
      <c r="B37" s="22">
        <v>159</v>
      </c>
      <c r="C37" s="22">
        <v>63</v>
      </c>
      <c r="D37" s="22">
        <v>45.7</v>
      </c>
      <c r="E37" s="33" t="s">
        <v>110</v>
      </c>
      <c r="F37" s="22">
        <v>156</v>
      </c>
      <c r="G37" s="22">
        <v>63.3</v>
      </c>
      <c r="H37" s="22">
        <v>43.7</v>
      </c>
      <c r="I37" s="31">
        <f t="shared" si="1"/>
        <v>-3</v>
      </c>
      <c r="J37" s="22">
        <f t="shared" si="1"/>
        <v>0.29999999999999716</v>
      </c>
      <c r="K37" s="27">
        <f t="shared" si="1"/>
        <v>-2</v>
      </c>
      <c r="L37" s="22">
        <v>159</v>
      </c>
      <c r="M37" s="22">
        <v>45.7</v>
      </c>
      <c r="N37" s="20" t="s">
        <v>109</v>
      </c>
      <c r="O37" s="23"/>
      <c r="P37" s="23"/>
      <c r="Q37" s="22"/>
    </row>
    <row r="38" spans="1:17" x14ac:dyDescent="0.35">
      <c r="A38" s="35" t="s">
        <v>30</v>
      </c>
      <c r="B38" s="22">
        <v>180</v>
      </c>
      <c r="C38" s="22">
        <v>120.7</v>
      </c>
      <c r="D38" s="22">
        <v>53</v>
      </c>
      <c r="E38" s="33" t="s">
        <v>110</v>
      </c>
      <c r="F38" s="22">
        <v>177.3</v>
      </c>
      <c r="G38" s="22">
        <v>117.3</v>
      </c>
      <c r="H38" s="22">
        <v>47.7</v>
      </c>
      <c r="I38" s="31">
        <f t="shared" si="1"/>
        <v>-2.6999999999999886</v>
      </c>
      <c r="J38" s="22">
        <f t="shared" si="1"/>
        <v>-3.4000000000000057</v>
      </c>
      <c r="K38" s="27">
        <f t="shared" si="1"/>
        <v>-5.2999999999999972</v>
      </c>
      <c r="L38" s="22">
        <v>180</v>
      </c>
      <c r="M38" s="22">
        <v>53</v>
      </c>
      <c r="N38" s="20"/>
      <c r="O38" s="22"/>
      <c r="P38" s="22"/>
      <c r="Q38" s="2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Normal="100" workbookViewId="0">
      <pane ySplit="1" topLeftCell="A2" activePane="bottomLeft" state="frozen"/>
      <selection pane="bottomLeft" sqref="A1:N1048576"/>
    </sheetView>
  </sheetViews>
  <sheetFormatPr defaultColWidth="8.90625" defaultRowHeight="14.5" x14ac:dyDescent="0.35"/>
  <cols>
    <col min="1" max="1" width="3.6328125" style="18" customWidth="1"/>
    <col min="2" max="3" width="5.54296875" style="2" bestFit="1" customWidth="1"/>
    <col min="4" max="4" width="4.54296875" style="18" bestFit="1" customWidth="1"/>
    <col min="5" max="5" width="4" style="18" bestFit="1" customWidth="1"/>
    <col min="6" max="6" width="6.1796875" style="15" customWidth="1"/>
    <col min="7" max="7" width="4.54296875" style="18" bestFit="1" customWidth="1"/>
    <col min="8" max="8" width="5.54296875" style="18" bestFit="1" customWidth="1"/>
    <col min="9" max="9" width="4.54296875" style="18" bestFit="1" customWidth="1"/>
    <col min="10" max="10" width="4.6328125" style="2" customWidth="1"/>
    <col min="11" max="11" width="4.6328125" style="18" bestFit="1" customWidth="1"/>
    <col min="12" max="12" width="6.54296875" style="3" customWidth="1"/>
    <col min="13" max="13" width="4.90625" style="18" customWidth="1"/>
    <col min="14" max="14" width="7.54296875" style="3" bestFit="1" customWidth="1"/>
    <col min="15" max="15" width="2.81640625" style="3" customWidth="1"/>
    <col min="16" max="16" width="8.90625" style="18" customWidth="1"/>
    <col min="17" max="16384" width="8.90625" style="18"/>
  </cols>
  <sheetData>
    <row r="1" spans="1:21" s="9" customFormat="1" x14ac:dyDescent="0.35">
      <c r="A1" s="8" t="s">
        <v>133</v>
      </c>
      <c r="B1" s="5" t="s">
        <v>33</v>
      </c>
      <c r="C1" s="5" t="s">
        <v>34</v>
      </c>
      <c r="D1" s="8" t="s">
        <v>70</v>
      </c>
      <c r="E1" s="8" t="s">
        <v>71</v>
      </c>
      <c r="F1" s="14" t="s">
        <v>72</v>
      </c>
      <c r="G1" s="8" t="s">
        <v>73</v>
      </c>
      <c r="H1" s="8" t="s">
        <v>74</v>
      </c>
      <c r="I1" s="8" t="s">
        <v>75</v>
      </c>
      <c r="J1" s="5" t="s">
        <v>76</v>
      </c>
      <c r="K1" s="8" t="s">
        <v>77</v>
      </c>
      <c r="L1" s="8" t="s">
        <v>127</v>
      </c>
      <c r="M1" s="11" t="s">
        <v>134</v>
      </c>
      <c r="N1" s="8" t="s">
        <v>14</v>
      </c>
      <c r="O1" s="8"/>
      <c r="U1" s="9">
        <v>0</v>
      </c>
    </row>
    <row r="2" spans="1:21" x14ac:dyDescent="0.35">
      <c r="A2" s="18" t="s">
        <v>21</v>
      </c>
      <c r="B2" s="2">
        <v>217.66666667000001</v>
      </c>
      <c r="C2" s="2">
        <v>124.33333333</v>
      </c>
      <c r="D2" s="2">
        <v>47.841200000000001</v>
      </c>
      <c r="E2" s="18">
        <v>144</v>
      </c>
      <c r="F2" s="15">
        <v>4.8170971009999999</v>
      </c>
      <c r="G2" s="2">
        <v>24.01</v>
      </c>
      <c r="H2" s="2">
        <v>111.33333333</v>
      </c>
      <c r="I2" s="2">
        <v>9.9</v>
      </c>
      <c r="J2" s="2">
        <v>18</v>
      </c>
      <c r="K2" s="18">
        <v>393</v>
      </c>
      <c r="L2" s="3" t="s">
        <v>128</v>
      </c>
      <c r="M2" s="18" t="s">
        <v>135</v>
      </c>
      <c r="N2" s="3" t="s">
        <v>15</v>
      </c>
      <c r="U2" s="18">
        <f>U1+1</f>
        <v>1</v>
      </c>
    </row>
    <row r="3" spans="1:21" ht="16.5" x14ac:dyDescent="0.35">
      <c r="A3" s="18" t="s">
        <v>21</v>
      </c>
      <c r="B3" s="2">
        <v>288.66666666999998</v>
      </c>
      <c r="C3" s="2">
        <v>149.33333332999999</v>
      </c>
      <c r="D3" s="2">
        <v>45.666666667000001</v>
      </c>
      <c r="E3" s="18">
        <v>213</v>
      </c>
      <c r="F3" s="15">
        <v>4.9939520862000002</v>
      </c>
      <c r="G3" s="2">
        <v>24.67</v>
      </c>
      <c r="H3" s="2">
        <v>96.666666667000001</v>
      </c>
      <c r="I3" s="2">
        <v>12.2</v>
      </c>
      <c r="J3" s="2">
        <v>47.333333332999999</v>
      </c>
      <c r="K3" s="18">
        <v>348</v>
      </c>
      <c r="L3" s="3" t="s">
        <v>128</v>
      </c>
      <c r="M3" s="18" t="s">
        <v>136</v>
      </c>
      <c r="N3" s="3" t="s">
        <v>16</v>
      </c>
      <c r="P3" s="19"/>
      <c r="Q3" s="19" t="s">
        <v>78</v>
      </c>
      <c r="R3" s="16" t="s">
        <v>79</v>
      </c>
      <c r="S3" s="19" t="s">
        <v>80</v>
      </c>
      <c r="T3" s="19" t="s">
        <v>81</v>
      </c>
      <c r="U3" s="18">
        <f t="shared" ref="U3:U66" si="0">U2+1</f>
        <v>2</v>
      </c>
    </row>
    <row r="4" spans="1:21" x14ac:dyDescent="0.35">
      <c r="A4" s="18" t="s">
        <v>21</v>
      </c>
      <c r="B4" s="2">
        <v>254</v>
      </c>
      <c r="C4" s="2">
        <v>315.33333333000002</v>
      </c>
      <c r="D4" s="2">
        <v>40.333333332999999</v>
      </c>
      <c r="E4" s="18">
        <v>151</v>
      </c>
      <c r="F4" s="15">
        <v>5.6996858792999996</v>
      </c>
      <c r="G4" s="2">
        <v>29.18</v>
      </c>
      <c r="H4" s="2">
        <v>111.33333333</v>
      </c>
      <c r="I4" s="2">
        <v>18.100000000000001</v>
      </c>
      <c r="J4" s="2">
        <v>45.333333332999999</v>
      </c>
      <c r="K4" s="18">
        <v>329</v>
      </c>
      <c r="L4" s="3" t="s">
        <v>132</v>
      </c>
      <c r="M4" s="18" t="s">
        <v>137</v>
      </c>
      <c r="N4" s="3" t="s">
        <v>15</v>
      </c>
      <c r="P4" s="19" t="s">
        <v>82</v>
      </c>
      <c r="Q4" s="17"/>
      <c r="R4" s="17">
        <f>SQRT(1-Q4)</f>
        <v>1</v>
      </c>
      <c r="S4" s="6">
        <f>STDEV(C2:C86)</f>
        <v>87.919059202748571</v>
      </c>
      <c r="T4" s="6">
        <f>S4*R4</f>
        <v>87.919059202748571</v>
      </c>
      <c r="U4" s="18">
        <f t="shared" si="0"/>
        <v>3</v>
      </c>
    </row>
    <row r="5" spans="1:21" x14ac:dyDescent="0.35">
      <c r="A5" s="18" t="s">
        <v>21</v>
      </c>
      <c r="B5" s="2">
        <v>194.66666667000001</v>
      </c>
      <c r="C5" s="2">
        <v>79.666666667000001</v>
      </c>
      <c r="D5" s="2">
        <v>40.333333332999999</v>
      </c>
      <c r="E5" s="18">
        <v>138</v>
      </c>
      <c r="F5" s="15">
        <v>4.3321004108999999</v>
      </c>
      <c r="G5" s="2">
        <v>29.35</v>
      </c>
      <c r="H5" s="2">
        <v>81.666666667000001</v>
      </c>
      <c r="I5" s="2">
        <v>9.5</v>
      </c>
      <c r="J5" s="2">
        <v>20.333333332999999</v>
      </c>
      <c r="K5" s="18">
        <v>275</v>
      </c>
      <c r="L5" s="3" t="s">
        <v>132</v>
      </c>
      <c r="M5" s="18" t="s">
        <v>135</v>
      </c>
      <c r="N5" s="3" t="s">
        <v>15</v>
      </c>
      <c r="P5" s="19" t="s">
        <v>83</v>
      </c>
      <c r="Q5" s="17"/>
      <c r="R5" s="17">
        <f>SQRT(1-Q5)</f>
        <v>1</v>
      </c>
      <c r="S5" s="6">
        <f>STDEV(C23:C43)</f>
        <v>68.837724216662281</v>
      </c>
      <c r="T5" s="6">
        <f>S5*R5</f>
        <v>68.837724216662281</v>
      </c>
      <c r="U5" s="18">
        <f t="shared" si="0"/>
        <v>4</v>
      </c>
    </row>
    <row r="6" spans="1:21" x14ac:dyDescent="0.35">
      <c r="A6" s="18" t="s">
        <v>21</v>
      </c>
      <c r="B6" s="2">
        <v>210</v>
      </c>
      <c r="C6" s="2">
        <v>174.66666667000001</v>
      </c>
      <c r="D6" s="2">
        <v>39</v>
      </c>
      <c r="E6" s="18">
        <v>136</v>
      </c>
      <c r="F6" s="15">
        <v>5.1589231552000001</v>
      </c>
      <c r="G6" s="2">
        <v>26.13</v>
      </c>
      <c r="H6" s="2">
        <v>106</v>
      </c>
      <c r="I6" s="2">
        <v>16.5</v>
      </c>
      <c r="J6" s="2">
        <v>1.3333333332999999</v>
      </c>
      <c r="K6" s="18">
        <v>379</v>
      </c>
      <c r="L6" s="3" t="s">
        <v>132</v>
      </c>
      <c r="M6" s="18" t="s">
        <v>136</v>
      </c>
      <c r="N6" s="3" t="s">
        <v>16</v>
      </c>
      <c r="U6" s="18">
        <f t="shared" si="0"/>
        <v>5</v>
      </c>
    </row>
    <row r="7" spans="1:21" x14ac:dyDescent="0.35">
      <c r="A7" s="18" t="s">
        <v>21</v>
      </c>
      <c r="B7" s="2">
        <v>173.33333332999999</v>
      </c>
      <c r="C7" s="2">
        <v>113.66666667</v>
      </c>
      <c r="D7" s="2">
        <v>43.174533332999999</v>
      </c>
      <c r="E7" s="18">
        <v>106</v>
      </c>
      <c r="F7" s="15">
        <v>4.7298317728999999</v>
      </c>
      <c r="G7" s="2">
        <v>21.16</v>
      </c>
      <c r="H7" s="2">
        <v>84.666666667000001</v>
      </c>
      <c r="I7" s="2">
        <v>6.6</v>
      </c>
      <c r="J7" s="2">
        <v>2.3333333333000001</v>
      </c>
      <c r="K7" s="18">
        <v>270</v>
      </c>
      <c r="L7" s="3" t="s">
        <v>128</v>
      </c>
      <c r="M7" s="18" t="s">
        <v>135</v>
      </c>
      <c r="N7" s="3" t="s">
        <v>16</v>
      </c>
      <c r="U7" s="18">
        <f t="shared" si="0"/>
        <v>6</v>
      </c>
    </row>
    <row r="8" spans="1:21" x14ac:dyDescent="0.35">
      <c r="A8" s="18" t="s">
        <v>21</v>
      </c>
      <c r="B8" s="2">
        <v>188.66666667000001</v>
      </c>
      <c r="C8" s="2">
        <v>155.66666667000001</v>
      </c>
      <c r="D8" s="2">
        <v>40</v>
      </c>
      <c r="E8" s="18">
        <v>117</v>
      </c>
      <c r="F8" s="15">
        <v>5.0359742396999998</v>
      </c>
      <c r="G8" s="2">
        <v>27.97</v>
      </c>
      <c r="H8" s="2">
        <v>87</v>
      </c>
      <c r="I8" s="2">
        <v>18</v>
      </c>
      <c r="J8" s="2">
        <v>12.333333333000001</v>
      </c>
      <c r="K8" s="18">
        <v>327</v>
      </c>
      <c r="L8" s="3" t="s">
        <v>132</v>
      </c>
      <c r="M8" s="18" t="s">
        <v>137</v>
      </c>
      <c r="N8" s="3" t="s">
        <v>16</v>
      </c>
      <c r="U8" s="18">
        <f t="shared" si="0"/>
        <v>7</v>
      </c>
    </row>
    <row r="9" spans="1:21" x14ac:dyDescent="0.35">
      <c r="A9" s="18" t="s">
        <v>21</v>
      </c>
      <c r="B9" s="2">
        <v>207</v>
      </c>
      <c r="C9" s="2">
        <v>541</v>
      </c>
      <c r="D9" s="2">
        <v>25.666666667000001</v>
      </c>
      <c r="E9" s="18">
        <v>98</v>
      </c>
      <c r="F9" s="15">
        <v>6.2429291446999997</v>
      </c>
      <c r="G9" s="2">
        <v>26.63</v>
      </c>
      <c r="H9" s="2">
        <v>170</v>
      </c>
      <c r="I9" s="2">
        <v>10.5</v>
      </c>
      <c r="J9" s="2">
        <v>4.3333333332999997</v>
      </c>
      <c r="K9" s="18">
        <v>273</v>
      </c>
      <c r="L9" s="3" t="s">
        <v>132</v>
      </c>
      <c r="M9" s="18" t="s">
        <v>135</v>
      </c>
      <c r="N9" s="3" t="s">
        <v>15</v>
      </c>
      <c r="U9" s="18">
        <f t="shared" si="0"/>
        <v>8</v>
      </c>
    </row>
    <row r="10" spans="1:21" x14ac:dyDescent="0.35">
      <c r="A10" s="18" t="s">
        <v>21</v>
      </c>
      <c r="B10" s="2">
        <v>208.33333332999999</v>
      </c>
      <c r="C10" s="2">
        <v>193.33333332999999</v>
      </c>
      <c r="D10" s="2">
        <v>43.666666667000001</v>
      </c>
      <c r="E10" s="18">
        <v>126</v>
      </c>
      <c r="F10" s="15">
        <v>5.2161938634</v>
      </c>
      <c r="G10" s="2">
        <v>29.63</v>
      </c>
      <c r="H10" s="2">
        <v>98.333333332999999</v>
      </c>
      <c r="I10" s="2">
        <v>13.5</v>
      </c>
      <c r="J10" s="2">
        <v>10</v>
      </c>
      <c r="K10" s="18">
        <v>230</v>
      </c>
      <c r="L10" s="3" t="s">
        <v>132</v>
      </c>
      <c r="M10" s="18" t="s">
        <v>136</v>
      </c>
      <c r="N10" s="3" t="s">
        <v>16</v>
      </c>
      <c r="U10" s="18">
        <f t="shared" si="0"/>
        <v>9</v>
      </c>
    </row>
    <row r="11" spans="1:21" x14ac:dyDescent="0.35">
      <c r="A11" s="18" t="s">
        <v>21</v>
      </c>
      <c r="B11" s="2">
        <v>143.33333332999999</v>
      </c>
      <c r="C11" s="2">
        <v>114.33333333</v>
      </c>
      <c r="D11" s="2">
        <v>30.841200000000001</v>
      </c>
      <c r="E11" s="18">
        <v>88</v>
      </c>
      <c r="F11" s="15">
        <v>4.7312718261000004</v>
      </c>
      <c r="G11" s="2">
        <v>23.68</v>
      </c>
      <c r="H11" s="2">
        <v>90</v>
      </c>
      <c r="I11" s="2">
        <v>12</v>
      </c>
      <c r="J11" s="2">
        <v>2.6666666666999999</v>
      </c>
      <c r="K11" s="18">
        <v>292</v>
      </c>
      <c r="L11" s="3" t="s">
        <v>128</v>
      </c>
      <c r="M11" s="18" t="s">
        <v>136</v>
      </c>
      <c r="N11" s="3" t="s">
        <v>16</v>
      </c>
      <c r="U11" s="18">
        <f t="shared" si="0"/>
        <v>10</v>
      </c>
    </row>
    <row r="12" spans="1:21" x14ac:dyDescent="0.35">
      <c r="A12" s="18" t="s">
        <v>21</v>
      </c>
      <c r="B12" s="2">
        <v>165</v>
      </c>
      <c r="C12" s="2">
        <v>122.33333333</v>
      </c>
      <c r="D12" s="2">
        <v>40.507866667000002</v>
      </c>
      <c r="E12" s="18">
        <v>99</v>
      </c>
      <c r="F12" s="15">
        <v>4.8020311034000001</v>
      </c>
      <c r="G12" s="2">
        <v>22.8</v>
      </c>
      <c r="H12" s="2">
        <v>99</v>
      </c>
      <c r="I12" s="2">
        <v>13.8</v>
      </c>
      <c r="J12" s="2">
        <v>16.666666667000001</v>
      </c>
      <c r="K12" s="18">
        <v>350</v>
      </c>
      <c r="L12" s="3" t="s">
        <v>128</v>
      </c>
      <c r="M12" s="18" t="s">
        <v>135</v>
      </c>
      <c r="N12" s="3" t="s">
        <v>16</v>
      </c>
      <c r="U12" s="18">
        <f t="shared" si="0"/>
        <v>11</v>
      </c>
    </row>
    <row r="13" spans="1:21" x14ac:dyDescent="0.35">
      <c r="A13" s="18" t="s">
        <v>21</v>
      </c>
      <c r="B13" s="2">
        <v>207</v>
      </c>
      <c r="C13" s="2">
        <v>149.33333332999999</v>
      </c>
      <c r="D13" s="2">
        <v>44.333333332999999</v>
      </c>
      <c r="E13" s="18">
        <v>133</v>
      </c>
      <c r="F13" s="15">
        <v>4.9969868077999999</v>
      </c>
      <c r="G13" s="2">
        <v>22.68</v>
      </c>
      <c r="H13" s="2">
        <v>91.666666667000001</v>
      </c>
      <c r="I13" s="2">
        <v>20.3</v>
      </c>
      <c r="J13" s="2">
        <v>5</v>
      </c>
      <c r="K13" s="18">
        <v>206</v>
      </c>
      <c r="L13" s="3" t="s">
        <v>128</v>
      </c>
      <c r="M13" s="18" t="s">
        <v>136</v>
      </c>
      <c r="N13" s="3" t="s">
        <v>16</v>
      </c>
      <c r="U13" s="18">
        <f t="shared" si="0"/>
        <v>12</v>
      </c>
    </row>
    <row r="14" spans="1:21" x14ac:dyDescent="0.35">
      <c r="A14" s="18" t="s">
        <v>21</v>
      </c>
      <c r="B14" s="2">
        <v>190.33333332999999</v>
      </c>
      <c r="C14" s="2">
        <v>123</v>
      </c>
      <c r="D14" s="2">
        <v>39</v>
      </c>
      <c r="E14" s="18">
        <v>127</v>
      </c>
      <c r="F14" s="15">
        <v>4.7688194233000001</v>
      </c>
      <c r="G14" s="2">
        <v>23.38</v>
      </c>
      <c r="H14" s="2">
        <v>83.333333332999999</v>
      </c>
      <c r="I14" s="2">
        <v>8.6</v>
      </c>
      <c r="J14" s="2">
        <v>32.666666667000001</v>
      </c>
      <c r="K14" s="18">
        <v>258</v>
      </c>
      <c r="L14" s="3" t="s">
        <v>128</v>
      </c>
      <c r="M14" s="18" t="s">
        <v>135</v>
      </c>
      <c r="N14" s="3" t="s">
        <v>16</v>
      </c>
      <c r="U14" s="18">
        <f t="shared" si="0"/>
        <v>13</v>
      </c>
    </row>
    <row r="15" spans="1:21" x14ac:dyDescent="0.35">
      <c r="A15" s="18" t="s">
        <v>21</v>
      </c>
      <c r="B15" s="2">
        <v>154</v>
      </c>
      <c r="C15" s="2">
        <v>110.33333333</v>
      </c>
      <c r="D15" s="2">
        <v>31</v>
      </c>
      <c r="E15" s="18">
        <v>101</v>
      </c>
      <c r="F15" s="15">
        <v>4.6977557622999999</v>
      </c>
      <c r="G15" s="2">
        <v>33</v>
      </c>
      <c r="H15" s="2">
        <v>83.333333332999999</v>
      </c>
      <c r="I15" s="2">
        <v>17.8</v>
      </c>
      <c r="J15" s="2">
        <v>4.6666666667000003</v>
      </c>
      <c r="K15" s="18">
        <v>294</v>
      </c>
      <c r="L15" s="3" t="s">
        <v>129</v>
      </c>
      <c r="M15" s="18" t="s">
        <v>135</v>
      </c>
      <c r="N15" s="3" t="s">
        <v>16</v>
      </c>
      <c r="U15" s="18">
        <f t="shared" si="0"/>
        <v>14</v>
      </c>
    </row>
    <row r="16" spans="1:21" x14ac:dyDescent="0.35">
      <c r="A16" s="18" t="s">
        <v>21</v>
      </c>
      <c r="B16" s="2">
        <v>220.33333332999999</v>
      </c>
      <c r="C16" s="2">
        <v>198.66666667000001</v>
      </c>
      <c r="D16" s="2">
        <v>49.507866667000002</v>
      </c>
      <c r="E16" s="18">
        <v>130</v>
      </c>
      <c r="F16" s="15">
        <v>5.2899464663</v>
      </c>
      <c r="G16" s="2">
        <v>32.51</v>
      </c>
      <c r="H16" s="2">
        <v>96.333333332999999</v>
      </c>
      <c r="I16" s="2">
        <v>24.8</v>
      </c>
      <c r="J16" s="2">
        <v>29.666666667000001</v>
      </c>
      <c r="K16" s="18">
        <v>315</v>
      </c>
      <c r="L16" s="3" t="s">
        <v>129</v>
      </c>
      <c r="M16" s="18" t="s">
        <v>137</v>
      </c>
      <c r="N16" s="3" t="s">
        <v>16</v>
      </c>
      <c r="U16" s="18">
        <f t="shared" si="0"/>
        <v>15</v>
      </c>
    </row>
    <row r="17" spans="1:21" x14ac:dyDescent="0.35">
      <c r="A17" s="18" t="s">
        <v>21</v>
      </c>
      <c r="B17" s="2">
        <v>166.66666667000001</v>
      </c>
      <c r="C17" s="2">
        <v>111.66666667</v>
      </c>
      <c r="D17" s="2">
        <v>34.507866667000002</v>
      </c>
      <c r="E17" s="18">
        <v>109</v>
      </c>
      <c r="F17" s="15">
        <v>4.7154030051999998</v>
      </c>
      <c r="G17" s="2">
        <v>30.52</v>
      </c>
      <c r="H17" s="2">
        <v>100.33333333</v>
      </c>
      <c r="I17" s="2">
        <v>15.1</v>
      </c>
      <c r="J17" s="2">
        <v>18.666666667000001</v>
      </c>
      <c r="K17" s="18">
        <v>286</v>
      </c>
      <c r="L17" s="3" t="s">
        <v>129</v>
      </c>
      <c r="M17" s="18" t="s">
        <v>135</v>
      </c>
      <c r="N17" s="3" t="s">
        <v>16</v>
      </c>
      <c r="U17" s="18">
        <f t="shared" si="0"/>
        <v>16</v>
      </c>
    </row>
    <row r="18" spans="1:21" x14ac:dyDescent="0.35">
      <c r="A18" s="18" t="s">
        <v>21</v>
      </c>
      <c r="B18" s="2">
        <v>208.66666667000001</v>
      </c>
      <c r="C18" s="2">
        <v>84</v>
      </c>
      <c r="D18" s="2">
        <v>34.333333332999999</v>
      </c>
      <c r="E18" s="18">
        <v>158</v>
      </c>
      <c r="F18" s="15">
        <v>4.3811644965000003</v>
      </c>
      <c r="G18" s="2">
        <v>24.6</v>
      </c>
      <c r="H18" s="2">
        <v>97.333333332999999</v>
      </c>
      <c r="I18" s="2">
        <v>5.0999999999999996</v>
      </c>
      <c r="J18" s="2">
        <v>47</v>
      </c>
      <c r="K18" s="18">
        <v>311</v>
      </c>
      <c r="L18" s="3" t="s">
        <v>128</v>
      </c>
      <c r="M18" s="18" t="s">
        <v>136</v>
      </c>
      <c r="N18" s="3" t="s">
        <v>16</v>
      </c>
      <c r="U18" s="18">
        <f t="shared" si="0"/>
        <v>17</v>
      </c>
    </row>
    <row r="19" spans="1:21" x14ac:dyDescent="0.35">
      <c r="A19" s="18" t="s">
        <v>21</v>
      </c>
      <c r="B19" s="2">
        <v>149.66666667000001</v>
      </c>
      <c r="C19" s="2">
        <v>74</v>
      </c>
      <c r="D19" s="2">
        <v>43.333333332999999</v>
      </c>
      <c r="E19" s="18">
        <v>92</v>
      </c>
      <c r="F19" s="15">
        <v>4.28</v>
      </c>
      <c r="G19" s="2">
        <v>28.73</v>
      </c>
      <c r="H19" s="2">
        <v>100.66666667</v>
      </c>
      <c r="I19" s="2">
        <v>8.6</v>
      </c>
      <c r="J19" s="2">
        <v>4</v>
      </c>
      <c r="K19" s="18">
        <v>301</v>
      </c>
      <c r="L19" s="3" t="s">
        <v>132</v>
      </c>
      <c r="M19" s="18" t="s">
        <v>137</v>
      </c>
      <c r="N19" s="3" t="s">
        <v>16</v>
      </c>
      <c r="U19" s="18">
        <f t="shared" si="0"/>
        <v>18</v>
      </c>
    </row>
    <row r="20" spans="1:21" x14ac:dyDescent="0.35">
      <c r="A20" s="18" t="s">
        <v>21</v>
      </c>
      <c r="B20" s="2">
        <v>181.66666667000001</v>
      </c>
      <c r="C20" s="2">
        <v>70.666666667000001</v>
      </c>
      <c r="D20" s="2">
        <v>47.666666667000001</v>
      </c>
      <c r="E20" s="18">
        <v>120</v>
      </c>
      <c r="F20" s="15">
        <v>4.2536926069999996</v>
      </c>
      <c r="G20" s="2">
        <v>26.59</v>
      </c>
      <c r="H20" s="2">
        <v>84.666666667000001</v>
      </c>
      <c r="I20" s="2">
        <v>16.8</v>
      </c>
      <c r="J20" s="2">
        <v>40.333333332999999</v>
      </c>
      <c r="K20" s="18">
        <v>263</v>
      </c>
      <c r="L20" s="3" t="s">
        <v>132</v>
      </c>
      <c r="M20" s="18" t="s">
        <v>135</v>
      </c>
      <c r="N20" s="3" t="s">
        <v>16</v>
      </c>
      <c r="U20" s="18">
        <f t="shared" si="0"/>
        <v>19</v>
      </c>
    </row>
    <row r="21" spans="1:21" x14ac:dyDescent="0.35">
      <c r="A21" s="18" t="s">
        <v>21</v>
      </c>
      <c r="B21" s="2">
        <v>168.33333332999999</v>
      </c>
      <c r="C21" s="2">
        <v>78.666666667000001</v>
      </c>
      <c r="D21" s="2">
        <v>30.666666667000001</v>
      </c>
      <c r="E21" s="18">
        <v>122</v>
      </c>
      <c r="F21" s="15">
        <v>4.3085799917000003</v>
      </c>
      <c r="G21" s="2">
        <v>25.91</v>
      </c>
      <c r="H21" s="2">
        <v>90</v>
      </c>
      <c r="I21" s="2">
        <v>7.9</v>
      </c>
      <c r="J21" s="2">
        <v>11</v>
      </c>
      <c r="K21" s="18">
        <v>244</v>
      </c>
      <c r="L21" s="3" t="s">
        <v>132</v>
      </c>
      <c r="M21" s="18" t="s">
        <v>136</v>
      </c>
      <c r="N21" s="3" t="s">
        <v>16</v>
      </c>
      <c r="U21" s="18">
        <f t="shared" si="0"/>
        <v>20</v>
      </c>
    </row>
    <row r="22" spans="1:21" x14ac:dyDescent="0.35">
      <c r="A22" s="18" t="s">
        <v>21</v>
      </c>
      <c r="B22" s="2">
        <v>186</v>
      </c>
      <c r="C22" s="2">
        <v>104.66666667</v>
      </c>
      <c r="D22" s="2">
        <v>74.333333332999999</v>
      </c>
      <c r="E22" s="18">
        <v>91</v>
      </c>
      <c r="F22" s="15">
        <v>4.6057749601999998</v>
      </c>
      <c r="G22" s="2">
        <v>28.23</v>
      </c>
      <c r="H22" s="2">
        <v>73</v>
      </c>
      <c r="I22" s="2">
        <v>2.8</v>
      </c>
      <c r="J22" s="2">
        <v>1</v>
      </c>
      <c r="K22" s="18">
        <v>257</v>
      </c>
      <c r="L22" s="3" t="s">
        <v>132</v>
      </c>
      <c r="M22" s="18" t="s">
        <v>137</v>
      </c>
      <c r="N22" s="3" t="s">
        <v>16</v>
      </c>
      <c r="U22" s="18">
        <f t="shared" si="0"/>
        <v>21</v>
      </c>
    </row>
    <row r="23" spans="1:21" x14ac:dyDescent="0.35">
      <c r="A23" s="18" t="s">
        <v>21</v>
      </c>
      <c r="B23" s="2">
        <v>154.33333332999999</v>
      </c>
      <c r="C23" s="2">
        <v>266.66666666999998</v>
      </c>
      <c r="D23" s="2">
        <v>22</v>
      </c>
      <c r="E23" s="18">
        <v>79</v>
      </c>
      <c r="F23" s="15">
        <f>LN(C23)</f>
        <v>5.5859994390123173</v>
      </c>
      <c r="G23" s="2">
        <v>22.37</v>
      </c>
      <c r="H23" s="2">
        <v>87.666666667000001</v>
      </c>
      <c r="I23" s="2">
        <v>9</v>
      </c>
      <c r="J23" s="2">
        <v>3.3333333333000001</v>
      </c>
      <c r="K23" s="18">
        <v>365</v>
      </c>
      <c r="L23" s="3" t="s">
        <v>128</v>
      </c>
      <c r="M23" s="18" t="s">
        <v>136</v>
      </c>
      <c r="N23" s="3" t="s">
        <v>16</v>
      </c>
      <c r="U23" s="18">
        <f t="shared" si="0"/>
        <v>22</v>
      </c>
    </row>
    <row r="24" spans="1:21" x14ac:dyDescent="0.35">
      <c r="A24" s="18" t="s">
        <v>21</v>
      </c>
      <c r="B24" s="2">
        <v>188.33333332999999</v>
      </c>
      <c r="C24" s="2">
        <v>143.33333332999999</v>
      </c>
      <c r="D24" s="2">
        <v>38</v>
      </c>
      <c r="E24" s="18">
        <v>122</v>
      </c>
      <c r="F24" s="15">
        <v>4.9619626558999999</v>
      </c>
      <c r="G24" s="2">
        <v>36.840000000000003</v>
      </c>
      <c r="H24" s="2">
        <v>97</v>
      </c>
      <c r="I24" s="2">
        <v>14.4</v>
      </c>
      <c r="J24" s="2">
        <v>1</v>
      </c>
      <c r="K24" s="18">
        <v>316</v>
      </c>
      <c r="L24" s="3" t="s">
        <v>129</v>
      </c>
      <c r="M24" s="18" t="s">
        <v>137</v>
      </c>
      <c r="N24" s="3" t="s">
        <v>15</v>
      </c>
      <c r="U24" s="18">
        <f t="shared" si="0"/>
        <v>23</v>
      </c>
    </row>
    <row r="25" spans="1:21" x14ac:dyDescent="0.35">
      <c r="A25" s="18" t="s">
        <v>21</v>
      </c>
      <c r="B25" s="2">
        <v>186</v>
      </c>
      <c r="C25" s="2">
        <v>119.66666667</v>
      </c>
      <c r="D25" s="2">
        <v>48.333333332999999</v>
      </c>
      <c r="E25" s="18">
        <v>114</v>
      </c>
      <c r="F25" s="15">
        <v>4.7641748523</v>
      </c>
      <c r="G25" s="2">
        <v>33.159999999999997</v>
      </c>
      <c r="H25" s="2">
        <v>109</v>
      </c>
      <c r="I25" s="2">
        <v>16.5</v>
      </c>
      <c r="J25" s="2">
        <v>4.6666666667000003</v>
      </c>
      <c r="K25" s="18">
        <v>356</v>
      </c>
      <c r="L25" s="3" t="s">
        <v>129</v>
      </c>
      <c r="M25" s="18" t="s">
        <v>135</v>
      </c>
      <c r="N25" s="3" t="s">
        <v>15</v>
      </c>
      <c r="U25" s="18">
        <f t="shared" si="0"/>
        <v>24</v>
      </c>
    </row>
    <row r="26" spans="1:21" x14ac:dyDescent="0.35">
      <c r="A26" s="18" t="s">
        <v>21</v>
      </c>
      <c r="B26" s="2">
        <v>192</v>
      </c>
      <c r="C26" s="2">
        <v>89.333333332999999</v>
      </c>
      <c r="D26" s="2">
        <v>35.174533332999999</v>
      </c>
      <c r="E26" s="18">
        <v>138</v>
      </c>
      <c r="F26" s="15">
        <v>4.4809224019</v>
      </c>
      <c r="G26" s="2">
        <v>22.2</v>
      </c>
      <c r="H26" s="2">
        <v>93</v>
      </c>
      <c r="I26" s="2">
        <v>5.8</v>
      </c>
      <c r="J26" s="2">
        <v>56.333333332999999</v>
      </c>
      <c r="K26" s="18">
        <v>247</v>
      </c>
      <c r="L26" s="3" t="s">
        <v>128</v>
      </c>
      <c r="M26" s="18" t="s">
        <v>136</v>
      </c>
      <c r="N26" s="3" t="s">
        <v>16</v>
      </c>
      <c r="U26" s="18">
        <f t="shared" si="0"/>
        <v>25</v>
      </c>
    </row>
    <row r="27" spans="1:21" x14ac:dyDescent="0.35">
      <c r="A27" s="18" t="s">
        <v>21</v>
      </c>
      <c r="B27" s="2">
        <v>166.66666667000001</v>
      </c>
      <c r="C27" s="2">
        <v>93.666666667000001</v>
      </c>
      <c r="D27" s="2">
        <v>33.174533332999999</v>
      </c>
      <c r="E27" s="18">
        <v>113</v>
      </c>
      <c r="F27" s="15">
        <v>4.5358154958999997</v>
      </c>
      <c r="G27" s="2">
        <v>25.94</v>
      </c>
      <c r="H27" s="2">
        <v>90.333333332999999</v>
      </c>
      <c r="I27" s="2">
        <v>10.8</v>
      </c>
      <c r="J27" s="2">
        <v>4.3333333332999997</v>
      </c>
      <c r="K27" s="18">
        <v>311</v>
      </c>
      <c r="L27" s="3" t="s">
        <v>132</v>
      </c>
      <c r="M27" s="18" t="s">
        <v>135</v>
      </c>
      <c r="N27" s="3" t="s">
        <v>16</v>
      </c>
      <c r="U27" s="18">
        <f t="shared" si="0"/>
        <v>26</v>
      </c>
    </row>
    <row r="28" spans="1:21" x14ac:dyDescent="0.35">
      <c r="A28" s="18" t="s">
        <v>21</v>
      </c>
      <c r="B28" s="2">
        <v>235.33333332999999</v>
      </c>
      <c r="C28" s="2">
        <v>116.66666667</v>
      </c>
      <c r="D28" s="2">
        <v>32</v>
      </c>
      <c r="E28" s="18">
        <v>180</v>
      </c>
      <c r="F28" s="15">
        <v>4.7387481639000004</v>
      </c>
      <c r="G28" s="2">
        <v>33.57</v>
      </c>
      <c r="H28" s="2">
        <v>109.66666667</v>
      </c>
      <c r="I28" s="2">
        <v>18.5</v>
      </c>
      <c r="J28" s="2">
        <v>1</v>
      </c>
      <c r="K28" s="18">
        <v>289</v>
      </c>
      <c r="L28" s="3" t="s">
        <v>129</v>
      </c>
      <c r="M28" s="18" t="s">
        <v>137</v>
      </c>
      <c r="N28" s="3" t="s">
        <v>16</v>
      </c>
      <c r="U28" s="18">
        <f t="shared" si="0"/>
        <v>27</v>
      </c>
    </row>
    <row r="29" spans="1:21" x14ac:dyDescent="0.35">
      <c r="A29" s="18" t="s">
        <v>21</v>
      </c>
      <c r="B29" s="2">
        <v>183</v>
      </c>
      <c r="C29" s="2">
        <v>159.66666667000001</v>
      </c>
      <c r="D29" s="2">
        <v>35.841200000000001</v>
      </c>
      <c r="E29" s="18">
        <v>114</v>
      </c>
      <c r="F29" s="15">
        <v>5.0649831580000004</v>
      </c>
      <c r="G29" s="2">
        <v>27.81</v>
      </c>
      <c r="H29" s="2">
        <v>89.333333332999999</v>
      </c>
      <c r="I29" s="2">
        <v>12.7</v>
      </c>
      <c r="J29" s="2">
        <v>1</v>
      </c>
      <c r="K29" s="18">
        <v>293</v>
      </c>
      <c r="L29" s="3" t="s">
        <v>132</v>
      </c>
      <c r="M29" s="18" t="s">
        <v>136</v>
      </c>
      <c r="N29" s="3" t="s">
        <v>16</v>
      </c>
      <c r="U29" s="18">
        <f t="shared" si="0"/>
        <v>28</v>
      </c>
    </row>
    <row r="30" spans="1:21" x14ac:dyDescent="0.35">
      <c r="A30" s="18" t="s">
        <v>21</v>
      </c>
      <c r="B30" s="2">
        <v>174.33333332999999</v>
      </c>
      <c r="C30" s="2">
        <v>89.333333332999999</v>
      </c>
      <c r="D30" s="2">
        <v>29</v>
      </c>
      <c r="E30" s="18">
        <v>127</v>
      </c>
      <c r="F30" s="15">
        <v>4.4441318671000003</v>
      </c>
      <c r="G30" s="2">
        <v>29.92</v>
      </c>
      <c r="H30" s="2">
        <v>88</v>
      </c>
      <c r="I30" s="2">
        <v>11.4</v>
      </c>
      <c r="J30" s="2">
        <v>24.333333332999999</v>
      </c>
      <c r="K30" s="18">
        <v>264</v>
      </c>
      <c r="L30" s="3" t="s">
        <v>132</v>
      </c>
      <c r="M30" s="18" t="s">
        <v>137</v>
      </c>
      <c r="N30" s="3" t="s">
        <v>16</v>
      </c>
      <c r="U30" s="18">
        <f t="shared" si="0"/>
        <v>29</v>
      </c>
    </row>
    <row r="31" spans="1:21" x14ac:dyDescent="0.35">
      <c r="A31" s="18" t="s">
        <v>21</v>
      </c>
      <c r="B31" s="2">
        <v>151.33333332999999</v>
      </c>
      <c r="C31" s="2">
        <v>85</v>
      </c>
      <c r="D31" s="2">
        <v>33.174533332999999</v>
      </c>
      <c r="E31" s="18">
        <v>100</v>
      </c>
      <c r="F31" s="15">
        <v>4.4372317680000002</v>
      </c>
      <c r="G31" s="2">
        <v>31.52</v>
      </c>
      <c r="H31" s="2">
        <v>99.666666667000001</v>
      </c>
      <c r="I31" s="2">
        <v>10.1</v>
      </c>
      <c r="J31" s="2">
        <v>1</v>
      </c>
      <c r="K31" s="18">
        <v>290</v>
      </c>
      <c r="L31" s="3" t="s">
        <v>129</v>
      </c>
      <c r="M31" s="18" t="s">
        <v>137</v>
      </c>
      <c r="N31" s="3" t="s">
        <v>16</v>
      </c>
      <c r="U31" s="18">
        <f t="shared" si="0"/>
        <v>30</v>
      </c>
    </row>
    <row r="32" spans="1:21" x14ac:dyDescent="0.35">
      <c r="A32" s="18" t="s">
        <v>21</v>
      </c>
      <c r="B32" s="2">
        <v>218</v>
      </c>
      <c r="C32" s="2">
        <v>323.66666666999998</v>
      </c>
      <c r="D32" s="2">
        <v>27.333333332999999</v>
      </c>
      <c r="E32" s="18">
        <v>126</v>
      </c>
      <c r="F32" s="15">
        <v>5.7790413167999999</v>
      </c>
      <c r="G32" s="2">
        <v>26.84</v>
      </c>
      <c r="H32" s="2">
        <v>95.666666667000001</v>
      </c>
      <c r="I32" s="2">
        <v>19.399999999999999</v>
      </c>
      <c r="J32" s="2">
        <v>1</v>
      </c>
      <c r="K32" s="18">
        <v>229</v>
      </c>
      <c r="L32" s="3" t="s">
        <v>132</v>
      </c>
      <c r="M32" s="18" t="s">
        <v>135</v>
      </c>
      <c r="N32" s="3" t="s">
        <v>16</v>
      </c>
      <c r="U32" s="18">
        <f t="shared" si="0"/>
        <v>31</v>
      </c>
    </row>
    <row r="33" spans="1:21" x14ac:dyDescent="0.35">
      <c r="A33" s="18" t="s">
        <v>21</v>
      </c>
      <c r="B33" s="2">
        <v>140</v>
      </c>
      <c r="C33" s="2">
        <v>79.333333332999999</v>
      </c>
      <c r="D33" s="2">
        <v>33.666666667000001</v>
      </c>
      <c r="E33" s="18">
        <v>90</v>
      </c>
      <c r="F33" s="15">
        <v>4.3691915200000002</v>
      </c>
      <c r="G33" s="2">
        <v>25.69</v>
      </c>
      <c r="H33" s="2">
        <v>76</v>
      </c>
      <c r="I33" s="2">
        <v>13.3</v>
      </c>
      <c r="J33" s="2">
        <v>10.333333333000001</v>
      </c>
      <c r="K33" s="18">
        <v>207</v>
      </c>
      <c r="L33" s="3" t="s">
        <v>132</v>
      </c>
      <c r="M33" s="18" t="s">
        <v>136</v>
      </c>
      <c r="N33" s="3" t="s">
        <v>16</v>
      </c>
      <c r="U33" s="18">
        <f t="shared" si="0"/>
        <v>32</v>
      </c>
    </row>
    <row r="34" spans="1:21" x14ac:dyDescent="0.35">
      <c r="A34" s="18" t="s">
        <v>21</v>
      </c>
      <c r="B34" s="2">
        <v>187.33333332999999</v>
      </c>
      <c r="C34" s="2">
        <v>102.33333333</v>
      </c>
      <c r="D34" s="2">
        <v>33.666666667000001</v>
      </c>
      <c r="E34" s="18">
        <v>133</v>
      </c>
      <c r="F34" s="15">
        <v>4.6171663768000002</v>
      </c>
      <c r="G34" s="2">
        <v>32.96</v>
      </c>
      <c r="H34" s="2">
        <v>96.333333332999999</v>
      </c>
      <c r="I34" s="2">
        <v>5.8</v>
      </c>
      <c r="J34" s="2">
        <v>1</v>
      </c>
      <c r="K34" s="18">
        <v>307</v>
      </c>
      <c r="L34" s="3" t="s">
        <v>129</v>
      </c>
      <c r="M34" s="18" t="s">
        <v>135</v>
      </c>
      <c r="N34" s="3" t="s">
        <v>15</v>
      </c>
      <c r="U34" s="18">
        <f t="shared" si="0"/>
        <v>33</v>
      </c>
    </row>
    <row r="35" spans="1:21" x14ac:dyDescent="0.35">
      <c r="A35" s="18" t="s">
        <v>21</v>
      </c>
      <c r="B35" s="2">
        <v>200.33333332999999</v>
      </c>
      <c r="C35" s="2">
        <v>75.333333332999999</v>
      </c>
      <c r="D35" s="2">
        <v>43.333333332999999</v>
      </c>
      <c r="E35" s="18">
        <v>142</v>
      </c>
      <c r="F35" s="15">
        <v>4.29</v>
      </c>
      <c r="G35" s="2">
        <v>33.880000000000003</v>
      </c>
      <c r="H35" s="2">
        <v>98</v>
      </c>
      <c r="I35" s="2">
        <v>20.3</v>
      </c>
      <c r="J35" s="2">
        <v>2.3333333333000001</v>
      </c>
      <c r="K35" s="18">
        <v>253</v>
      </c>
      <c r="L35" s="3" t="s">
        <v>129</v>
      </c>
      <c r="M35" s="18" t="s">
        <v>135</v>
      </c>
      <c r="N35" s="3" t="s">
        <v>16</v>
      </c>
      <c r="U35" s="18">
        <f t="shared" si="0"/>
        <v>34</v>
      </c>
    </row>
    <row r="36" spans="1:21" x14ac:dyDescent="0.35">
      <c r="A36" s="18" t="s">
        <v>21</v>
      </c>
      <c r="B36" s="2">
        <v>231</v>
      </c>
      <c r="C36" s="2">
        <v>233.66666667000001</v>
      </c>
      <c r="D36" s="2">
        <v>52.507866667000002</v>
      </c>
      <c r="E36" s="18">
        <v>131</v>
      </c>
      <c r="F36" s="15">
        <v>5.4493207175</v>
      </c>
      <c r="G36" s="2">
        <v>24.01</v>
      </c>
      <c r="H36" s="2">
        <v>83.333333332999999</v>
      </c>
      <c r="I36" s="2">
        <v>10.5</v>
      </c>
      <c r="J36" s="2">
        <v>2</v>
      </c>
      <c r="K36" s="18">
        <v>310</v>
      </c>
      <c r="L36" s="3" t="s">
        <v>128</v>
      </c>
      <c r="M36" s="18" t="s">
        <v>136</v>
      </c>
      <c r="N36" s="3" t="s">
        <v>16</v>
      </c>
      <c r="U36" s="18">
        <f t="shared" si="0"/>
        <v>35</v>
      </c>
    </row>
    <row r="37" spans="1:21" x14ac:dyDescent="0.35">
      <c r="A37" s="18" t="s">
        <v>21</v>
      </c>
      <c r="B37" s="2">
        <v>201</v>
      </c>
      <c r="C37" s="2">
        <v>185.66666667000001</v>
      </c>
      <c r="D37" s="2">
        <v>31.174533332999999</v>
      </c>
      <c r="E37" s="18">
        <v>131</v>
      </c>
      <c r="F37" s="15">
        <v>5.2190116513999998</v>
      </c>
      <c r="G37" s="2">
        <v>35.15</v>
      </c>
      <c r="H37" s="2">
        <v>85.333333332999999</v>
      </c>
      <c r="I37" s="2">
        <v>7.5</v>
      </c>
      <c r="J37" s="2">
        <v>20</v>
      </c>
      <c r="K37" s="18">
        <v>383</v>
      </c>
      <c r="L37" s="3" t="s">
        <v>129</v>
      </c>
      <c r="M37" s="18" t="s">
        <v>135</v>
      </c>
      <c r="N37" s="3" t="s">
        <v>15</v>
      </c>
      <c r="U37" s="18">
        <f t="shared" si="0"/>
        <v>36</v>
      </c>
    </row>
    <row r="38" spans="1:21" x14ac:dyDescent="0.35">
      <c r="A38" s="18" t="s">
        <v>21</v>
      </c>
      <c r="B38" s="2">
        <v>204.33333332999999</v>
      </c>
      <c r="C38" s="2">
        <v>76.666666667000001</v>
      </c>
      <c r="D38" s="2">
        <v>50</v>
      </c>
      <c r="E38" s="18">
        <v>139</v>
      </c>
      <c r="F38" s="15">
        <v>4.3362429084</v>
      </c>
      <c r="G38" s="2">
        <v>30.45</v>
      </c>
      <c r="H38" s="2">
        <v>91.333333332999999</v>
      </c>
      <c r="I38" s="2">
        <v>9.1</v>
      </c>
      <c r="J38" s="2">
        <v>12.333333333000001</v>
      </c>
      <c r="K38" s="18">
        <v>329</v>
      </c>
      <c r="L38" s="3" t="s">
        <v>129</v>
      </c>
      <c r="M38" s="18" t="s">
        <v>135</v>
      </c>
      <c r="N38" s="3" t="s">
        <v>16</v>
      </c>
      <c r="U38" s="18">
        <f t="shared" si="0"/>
        <v>37</v>
      </c>
    </row>
    <row r="39" spans="1:21" x14ac:dyDescent="0.35">
      <c r="A39" s="18" t="s">
        <v>21</v>
      </c>
      <c r="B39" s="2">
        <v>180</v>
      </c>
      <c r="C39" s="2">
        <v>126</v>
      </c>
      <c r="D39" s="2">
        <v>51.333333332999999</v>
      </c>
      <c r="E39" s="18">
        <v>103</v>
      </c>
      <c r="F39" s="15">
        <v>4.7895561670999998</v>
      </c>
      <c r="G39" s="2">
        <v>20.059999999999999</v>
      </c>
      <c r="H39" s="2">
        <v>76.333333332999999</v>
      </c>
      <c r="I39" s="2">
        <v>6.2</v>
      </c>
      <c r="J39" s="2">
        <v>15.333333333000001</v>
      </c>
      <c r="K39" s="18">
        <v>224</v>
      </c>
      <c r="L39" s="3" t="s">
        <v>128</v>
      </c>
      <c r="M39" s="18" t="s">
        <v>136</v>
      </c>
      <c r="N39" s="3" t="s">
        <v>16</v>
      </c>
      <c r="U39" s="18">
        <f t="shared" si="0"/>
        <v>38</v>
      </c>
    </row>
    <row r="40" spans="1:21" x14ac:dyDescent="0.35">
      <c r="A40" s="18" t="s">
        <v>21</v>
      </c>
      <c r="B40" s="2">
        <v>167.66666667000001</v>
      </c>
      <c r="C40" s="2">
        <v>103.33333333</v>
      </c>
      <c r="D40" s="2">
        <v>52.666666667000001</v>
      </c>
      <c r="E40" s="18">
        <v>94</v>
      </c>
      <c r="F40" s="15">
        <v>4.6275286195999996</v>
      </c>
      <c r="G40" s="2">
        <v>25.88</v>
      </c>
      <c r="H40" s="2">
        <v>95</v>
      </c>
      <c r="I40" s="2">
        <v>8.6</v>
      </c>
      <c r="J40" s="2">
        <v>7.3333333332999997</v>
      </c>
      <c r="K40" s="18">
        <v>311</v>
      </c>
      <c r="L40" s="3" t="s">
        <v>132</v>
      </c>
      <c r="M40" s="18" t="s">
        <v>137</v>
      </c>
      <c r="N40" s="3" t="s">
        <v>16</v>
      </c>
      <c r="U40" s="18">
        <f t="shared" si="0"/>
        <v>39</v>
      </c>
    </row>
    <row r="41" spans="1:21" x14ac:dyDescent="0.35">
      <c r="A41" s="18" t="s">
        <v>21</v>
      </c>
      <c r="B41" s="2">
        <v>229.66666667000001</v>
      </c>
      <c r="C41" s="2">
        <v>194.66666667000001</v>
      </c>
      <c r="D41" s="2">
        <v>38.333333332999999</v>
      </c>
      <c r="E41" s="18">
        <v>152</v>
      </c>
      <c r="F41" s="15">
        <v>5.2212404391999998</v>
      </c>
      <c r="G41" s="2">
        <v>22.71</v>
      </c>
      <c r="H41" s="2">
        <v>93</v>
      </c>
      <c r="I41" s="2">
        <v>12.6</v>
      </c>
      <c r="J41" s="2">
        <v>10.333333333000001</v>
      </c>
      <c r="K41" s="18">
        <v>278</v>
      </c>
      <c r="L41" s="3" t="s">
        <v>128</v>
      </c>
      <c r="M41" s="18" t="s">
        <v>136</v>
      </c>
      <c r="N41" s="3" t="s">
        <v>16</v>
      </c>
      <c r="U41" s="18">
        <f t="shared" si="0"/>
        <v>40</v>
      </c>
    </row>
    <row r="42" spans="1:21" x14ac:dyDescent="0.35">
      <c r="A42" s="18" t="s">
        <v>30</v>
      </c>
      <c r="B42" s="2">
        <v>175.33333332999999</v>
      </c>
      <c r="C42" s="2">
        <v>126.33333333</v>
      </c>
      <c r="D42" s="2">
        <v>35.507866667000002</v>
      </c>
      <c r="E42" s="18">
        <v>113</v>
      </c>
      <c r="F42" s="15">
        <v>4.8344988139999998</v>
      </c>
      <c r="G42" s="2">
        <v>22.05</v>
      </c>
      <c r="H42" s="2">
        <v>82.666666667000001</v>
      </c>
      <c r="I42" s="2">
        <v>6.2</v>
      </c>
      <c r="J42" s="2">
        <v>9</v>
      </c>
      <c r="K42" s="18">
        <v>275</v>
      </c>
      <c r="L42" s="3" t="s">
        <v>128</v>
      </c>
      <c r="M42" s="18" t="s">
        <v>135</v>
      </c>
      <c r="N42" s="3" t="s">
        <v>16</v>
      </c>
      <c r="U42" s="18">
        <f t="shared" si="0"/>
        <v>41</v>
      </c>
    </row>
    <row r="43" spans="1:21" x14ac:dyDescent="0.35">
      <c r="A43" s="18" t="s">
        <v>21</v>
      </c>
      <c r="B43" s="2">
        <v>198.66666667000001</v>
      </c>
      <c r="C43" s="2">
        <v>71</v>
      </c>
      <c r="D43" s="2">
        <v>46.507866667000002</v>
      </c>
      <c r="E43" s="18">
        <v>137</v>
      </c>
      <c r="F43" s="15">
        <v>4.2608681819000003</v>
      </c>
      <c r="G43" s="2">
        <v>28.25</v>
      </c>
      <c r="H43" s="2">
        <v>85.333333332999999</v>
      </c>
      <c r="I43" s="2">
        <v>8.5</v>
      </c>
      <c r="J43" s="2">
        <v>2</v>
      </c>
      <c r="K43" s="18">
        <v>289</v>
      </c>
      <c r="L43" s="3" t="s">
        <v>132</v>
      </c>
      <c r="M43" s="18" t="s">
        <v>135</v>
      </c>
      <c r="N43" s="3" t="s">
        <v>16</v>
      </c>
      <c r="U43" s="18">
        <f t="shared" si="0"/>
        <v>42</v>
      </c>
    </row>
    <row r="44" spans="1:21" x14ac:dyDescent="0.35">
      <c r="A44" s="18" t="s">
        <v>30</v>
      </c>
      <c r="B44" s="2">
        <v>157</v>
      </c>
      <c r="C44" s="2">
        <v>70.333333332999999</v>
      </c>
      <c r="D44" s="2">
        <v>46.333333332999999</v>
      </c>
      <c r="E44" s="18">
        <v>97</v>
      </c>
      <c r="F44" s="15">
        <v>4.2532234537000004</v>
      </c>
      <c r="G44" s="2">
        <v>31.22</v>
      </c>
      <c r="H44" s="2">
        <v>90</v>
      </c>
      <c r="I44" s="2">
        <v>12.5</v>
      </c>
      <c r="J44" s="2">
        <v>36</v>
      </c>
      <c r="K44" s="18">
        <v>374</v>
      </c>
      <c r="L44" s="3" t="s">
        <v>129</v>
      </c>
      <c r="M44" s="18" t="s">
        <v>135</v>
      </c>
      <c r="N44" s="3" t="s">
        <v>16</v>
      </c>
      <c r="U44" s="18">
        <f t="shared" si="0"/>
        <v>43</v>
      </c>
    </row>
    <row r="45" spans="1:21" x14ac:dyDescent="0.35">
      <c r="A45" s="18" t="s">
        <v>30</v>
      </c>
      <c r="B45" s="2">
        <v>209</v>
      </c>
      <c r="C45" s="2">
        <v>88</v>
      </c>
      <c r="D45" s="2">
        <v>61.333333332999999</v>
      </c>
      <c r="E45" s="18">
        <v>130</v>
      </c>
      <c r="F45" s="15">
        <v>4.4738150749000001</v>
      </c>
      <c r="G45" s="2">
        <v>35.909999999999997</v>
      </c>
      <c r="H45" s="2">
        <v>80.333333332999999</v>
      </c>
      <c r="I45" s="2">
        <v>7</v>
      </c>
      <c r="J45" s="2">
        <v>18.666666667000001</v>
      </c>
      <c r="K45" s="18">
        <v>367</v>
      </c>
      <c r="L45" s="3" t="s">
        <v>129</v>
      </c>
      <c r="M45" s="18" t="s">
        <v>137</v>
      </c>
      <c r="N45" s="3" t="s">
        <v>16</v>
      </c>
      <c r="U45" s="18">
        <f t="shared" si="0"/>
        <v>44</v>
      </c>
    </row>
    <row r="46" spans="1:21" x14ac:dyDescent="0.35">
      <c r="A46" s="18" t="s">
        <v>21</v>
      </c>
      <c r="B46" s="2">
        <v>228.33333332999999</v>
      </c>
      <c r="C46" s="2">
        <v>183.66666667000001</v>
      </c>
      <c r="D46" s="2">
        <v>37.666666667000001</v>
      </c>
      <c r="E46" s="18">
        <v>154</v>
      </c>
      <c r="F46" s="15">
        <v>5.1580831530999998</v>
      </c>
      <c r="G46" s="2">
        <v>26.18</v>
      </c>
      <c r="H46" s="2">
        <v>92</v>
      </c>
      <c r="I46" s="2">
        <v>10.6</v>
      </c>
      <c r="J46" s="2">
        <v>3</v>
      </c>
      <c r="K46" s="18">
        <v>291</v>
      </c>
      <c r="L46" s="3" t="s">
        <v>132</v>
      </c>
      <c r="M46" s="18" t="s">
        <v>136</v>
      </c>
      <c r="N46" s="3" t="s">
        <v>16</v>
      </c>
      <c r="U46" s="18">
        <f t="shared" si="0"/>
        <v>45</v>
      </c>
    </row>
    <row r="47" spans="1:21" x14ac:dyDescent="0.35">
      <c r="A47" s="18" t="s">
        <v>30</v>
      </c>
      <c r="B47" s="2">
        <v>191.33333332999999</v>
      </c>
      <c r="C47" s="2">
        <v>124</v>
      </c>
      <c r="D47" s="2">
        <v>38</v>
      </c>
      <c r="E47" s="18">
        <v>128</v>
      </c>
      <c r="F47" s="15">
        <v>4.7708596782999999</v>
      </c>
      <c r="G47" s="2">
        <v>23.06</v>
      </c>
      <c r="H47" s="2">
        <v>90.666666667000001</v>
      </c>
      <c r="I47" s="2">
        <v>12.9</v>
      </c>
      <c r="J47" s="2">
        <v>46</v>
      </c>
      <c r="K47" s="18">
        <v>221</v>
      </c>
      <c r="L47" s="3" t="s">
        <v>128</v>
      </c>
      <c r="M47" s="18" t="s">
        <v>136</v>
      </c>
      <c r="N47" s="3" t="s">
        <v>16</v>
      </c>
      <c r="U47" s="18">
        <f t="shared" si="0"/>
        <v>46</v>
      </c>
    </row>
    <row r="48" spans="1:21" x14ac:dyDescent="0.35">
      <c r="A48" s="18" t="s">
        <v>30</v>
      </c>
      <c r="B48" s="2">
        <v>214</v>
      </c>
      <c r="C48" s="2">
        <v>128</v>
      </c>
      <c r="D48" s="2">
        <v>42.333333332999999</v>
      </c>
      <c r="E48" s="18">
        <v>146</v>
      </c>
      <c r="F48" s="15">
        <v>4.7992677089000004</v>
      </c>
      <c r="G48" s="2">
        <v>27.25</v>
      </c>
      <c r="H48" s="2">
        <v>92</v>
      </c>
      <c r="I48" s="2">
        <v>12.5</v>
      </c>
      <c r="J48" s="2">
        <v>24.666666667000001</v>
      </c>
      <c r="K48" s="18">
        <v>248</v>
      </c>
      <c r="L48" s="3" t="s">
        <v>132</v>
      </c>
      <c r="M48" s="18" t="s">
        <v>137</v>
      </c>
      <c r="N48" s="3" t="s">
        <v>16</v>
      </c>
      <c r="U48" s="18">
        <f t="shared" si="0"/>
        <v>47</v>
      </c>
    </row>
    <row r="49" spans="1:21" x14ac:dyDescent="0.35">
      <c r="A49" s="18" t="s">
        <v>30</v>
      </c>
      <c r="B49" s="2">
        <v>189</v>
      </c>
      <c r="C49" s="2">
        <v>168.33333332999999</v>
      </c>
      <c r="D49" s="2">
        <v>34.666666667000001</v>
      </c>
      <c r="E49" s="18">
        <v>121</v>
      </c>
      <c r="F49" s="15">
        <v>5.1140630921000003</v>
      </c>
      <c r="G49" s="2">
        <v>26.05</v>
      </c>
      <c r="H49" s="2">
        <v>97.333333332999999</v>
      </c>
      <c r="I49" s="2">
        <v>8.8000000000000007</v>
      </c>
      <c r="J49" s="2">
        <v>5</v>
      </c>
      <c r="K49" s="18">
        <v>275</v>
      </c>
      <c r="L49" s="3" t="s">
        <v>132</v>
      </c>
      <c r="M49" s="18" t="s">
        <v>135</v>
      </c>
      <c r="N49" s="3" t="s">
        <v>16</v>
      </c>
      <c r="U49" s="18">
        <f t="shared" si="0"/>
        <v>48</v>
      </c>
    </row>
    <row r="50" spans="1:21" x14ac:dyDescent="0.35">
      <c r="A50" s="18" t="s">
        <v>30</v>
      </c>
      <c r="B50" s="2">
        <v>206.33333332999999</v>
      </c>
      <c r="C50" s="2">
        <v>314</v>
      </c>
      <c r="D50" s="2">
        <v>28.333333332999999</v>
      </c>
      <c r="E50" s="18">
        <v>115</v>
      </c>
      <c r="F50" s="15">
        <v>5.7478636656999997</v>
      </c>
      <c r="G50" s="2">
        <v>35.51</v>
      </c>
      <c r="H50" s="2">
        <v>86</v>
      </c>
      <c r="I50" s="2">
        <v>32.200000000000003</v>
      </c>
      <c r="J50" s="2">
        <v>1</v>
      </c>
      <c r="K50" s="18">
        <v>263</v>
      </c>
      <c r="L50" s="3" t="s">
        <v>129</v>
      </c>
      <c r="M50" s="18" t="s">
        <v>135</v>
      </c>
      <c r="N50" s="3" t="s">
        <v>15</v>
      </c>
      <c r="U50" s="18">
        <f t="shared" si="0"/>
        <v>49</v>
      </c>
    </row>
    <row r="51" spans="1:21" x14ac:dyDescent="0.35">
      <c r="A51" s="18" t="s">
        <v>30</v>
      </c>
      <c r="B51" s="2">
        <v>162</v>
      </c>
      <c r="C51" s="2">
        <v>72</v>
      </c>
      <c r="D51" s="2">
        <v>50</v>
      </c>
      <c r="E51" s="18">
        <v>97</v>
      </c>
      <c r="F51" s="15">
        <v>4.2649999999999997</v>
      </c>
      <c r="G51" s="2">
        <v>26.56</v>
      </c>
      <c r="H51" s="2">
        <v>89.333333332999999</v>
      </c>
      <c r="I51" s="2">
        <v>5.7</v>
      </c>
      <c r="J51" s="2">
        <v>1</v>
      </c>
      <c r="K51" s="18">
        <v>232</v>
      </c>
      <c r="L51" s="3" t="s">
        <v>132</v>
      </c>
      <c r="M51" s="18" t="s">
        <v>136</v>
      </c>
      <c r="N51" s="3" t="s">
        <v>16</v>
      </c>
      <c r="U51" s="18">
        <f t="shared" si="0"/>
        <v>50</v>
      </c>
    </row>
    <row r="52" spans="1:21" x14ac:dyDescent="0.35">
      <c r="A52" s="18" t="s">
        <v>30</v>
      </c>
      <c r="B52" s="2">
        <v>174.33333332999999</v>
      </c>
      <c r="C52" s="2">
        <v>83.666666667000001</v>
      </c>
      <c r="D52" s="2">
        <v>39</v>
      </c>
      <c r="E52" s="18">
        <v>119</v>
      </c>
      <c r="F52" s="15">
        <v>4.4215537439999997</v>
      </c>
      <c r="G52" s="2">
        <v>30.47</v>
      </c>
      <c r="H52" s="2">
        <v>82.666666667000001</v>
      </c>
      <c r="I52" s="2">
        <v>10</v>
      </c>
      <c r="J52" s="2">
        <v>9.3333333333000006</v>
      </c>
      <c r="K52" s="18">
        <v>299</v>
      </c>
      <c r="L52" s="3" t="s">
        <v>129</v>
      </c>
      <c r="M52" s="18" t="s">
        <v>137</v>
      </c>
      <c r="N52" s="3" t="s">
        <v>16</v>
      </c>
      <c r="U52" s="18">
        <f t="shared" si="0"/>
        <v>51</v>
      </c>
    </row>
    <row r="53" spans="1:21" x14ac:dyDescent="0.35">
      <c r="A53" s="18" t="s">
        <v>30</v>
      </c>
      <c r="B53" s="2">
        <v>171</v>
      </c>
      <c r="C53" s="2">
        <v>47.666666667000001</v>
      </c>
      <c r="D53" s="2">
        <v>55.174533332999999</v>
      </c>
      <c r="E53" s="18">
        <v>105</v>
      </c>
      <c r="F53" s="15">
        <v>3.8428180889000001</v>
      </c>
      <c r="G53" s="2">
        <v>27.58</v>
      </c>
      <c r="H53" s="2">
        <v>85</v>
      </c>
      <c r="I53" s="2">
        <v>1.8</v>
      </c>
      <c r="J53" s="2">
        <v>6.6666666667000003</v>
      </c>
      <c r="K53" s="18">
        <v>216</v>
      </c>
      <c r="L53" s="3" t="s">
        <v>132</v>
      </c>
      <c r="M53" s="18" t="s">
        <v>137</v>
      </c>
      <c r="N53" s="3" t="s">
        <v>16</v>
      </c>
      <c r="U53" s="18">
        <f t="shared" si="0"/>
        <v>52</v>
      </c>
    </row>
    <row r="54" spans="1:21" x14ac:dyDescent="0.35">
      <c r="A54" s="18" t="s">
        <v>30</v>
      </c>
      <c r="B54" s="2">
        <v>167</v>
      </c>
      <c r="C54" s="2">
        <v>86.666666667000001</v>
      </c>
      <c r="D54" s="2">
        <v>41.507866667000002</v>
      </c>
      <c r="E54" s="18">
        <v>107</v>
      </c>
      <c r="F54" s="15">
        <v>4.4301953365999998</v>
      </c>
      <c r="G54" s="2">
        <v>20.56</v>
      </c>
      <c r="H54" s="2">
        <v>81.666666667000001</v>
      </c>
      <c r="I54" s="2">
        <v>12</v>
      </c>
      <c r="J54" s="2">
        <v>18</v>
      </c>
      <c r="K54" s="18">
        <v>206</v>
      </c>
      <c r="L54" s="3" t="s">
        <v>128</v>
      </c>
      <c r="M54" s="18" t="s">
        <v>135</v>
      </c>
      <c r="N54" s="3" t="s">
        <v>16</v>
      </c>
      <c r="U54" s="18">
        <f t="shared" si="0"/>
        <v>53</v>
      </c>
    </row>
    <row r="55" spans="1:21" x14ac:dyDescent="0.35">
      <c r="A55" s="18" t="s">
        <v>30</v>
      </c>
      <c r="B55" s="2">
        <v>240</v>
      </c>
      <c r="C55" s="2">
        <v>214.33333332999999</v>
      </c>
      <c r="D55" s="2">
        <v>30.333333332999999</v>
      </c>
      <c r="E55" s="18">
        <v>167</v>
      </c>
      <c r="F55" s="15">
        <v>5.3152413089000001</v>
      </c>
      <c r="G55" s="2">
        <v>29.33</v>
      </c>
      <c r="H55" s="2">
        <v>92.333333332999999</v>
      </c>
      <c r="I55" s="2">
        <v>12.5</v>
      </c>
      <c r="J55" s="2">
        <v>6.3333333332999997</v>
      </c>
      <c r="K55" s="18">
        <v>303</v>
      </c>
      <c r="L55" s="3" t="s">
        <v>132</v>
      </c>
      <c r="M55" s="18" t="s">
        <v>135</v>
      </c>
      <c r="N55" s="3" t="s">
        <v>15</v>
      </c>
      <c r="U55" s="18">
        <f t="shared" si="0"/>
        <v>54</v>
      </c>
    </row>
    <row r="56" spans="1:21" x14ac:dyDescent="0.35">
      <c r="A56" s="18" t="s">
        <v>30</v>
      </c>
      <c r="B56" s="2">
        <v>201</v>
      </c>
      <c r="C56" s="2">
        <v>233.33333332999999</v>
      </c>
      <c r="D56" s="2">
        <v>26.841200000000001</v>
      </c>
      <c r="E56" s="18">
        <v>126</v>
      </c>
      <c r="F56" s="15">
        <v>5.4524537797999999</v>
      </c>
      <c r="G56" s="2">
        <v>31.23</v>
      </c>
      <c r="H56" s="2">
        <v>102</v>
      </c>
      <c r="I56" s="2">
        <v>26.9</v>
      </c>
      <c r="J56" s="2">
        <v>12.666666666999999</v>
      </c>
      <c r="K56" s="18">
        <v>322</v>
      </c>
      <c r="L56" s="3" t="s">
        <v>129</v>
      </c>
      <c r="M56" s="18" t="s">
        <v>135</v>
      </c>
      <c r="N56" s="3" t="s">
        <v>15</v>
      </c>
      <c r="U56" s="18">
        <f t="shared" si="0"/>
        <v>55</v>
      </c>
    </row>
    <row r="57" spans="1:21" x14ac:dyDescent="0.35">
      <c r="A57" s="18" t="s">
        <v>30</v>
      </c>
      <c r="B57" s="2">
        <v>164.66666667000001</v>
      </c>
      <c r="C57" s="2">
        <v>90</v>
      </c>
      <c r="D57" s="2">
        <v>49.174533332999999</v>
      </c>
      <c r="E57" s="18">
        <v>97</v>
      </c>
      <c r="F57" s="15">
        <v>4.4766473967999998</v>
      </c>
      <c r="G57" s="2">
        <v>23.7</v>
      </c>
      <c r="H57" s="2">
        <v>88</v>
      </c>
      <c r="I57" s="2">
        <v>11.4</v>
      </c>
      <c r="J57" s="2">
        <v>2.3333333333000001</v>
      </c>
      <c r="K57" s="18">
        <v>223</v>
      </c>
      <c r="L57" s="3" t="s">
        <v>128</v>
      </c>
      <c r="M57" s="18" t="s">
        <v>136</v>
      </c>
      <c r="N57" s="3" t="s">
        <v>16</v>
      </c>
      <c r="U57" s="18">
        <f t="shared" si="0"/>
        <v>56</v>
      </c>
    </row>
    <row r="58" spans="1:21" x14ac:dyDescent="0.35">
      <c r="A58" s="18" t="s">
        <v>30</v>
      </c>
      <c r="B58" s="2">
        <v>180</v>
      </c>
      <c r="C58" s="2">
        <v>94.333333332999999</v>
      </c>
      <c r="D58" s="2">
        <v>45.333333332999999</v>
      </c>
      <c r="E58" s="18">
        <v>116</v>
      </c>
      <c r="F58" s="15">
        <v>4.5029421654000004</v>
      </c>
      <c r="G58" s="2">
        <v>24.17</v>
      </c>
      <c r="H58" s="2">
        <v>89.666666667000001</v>
      </c>
      <c r="I58" s="2">
        <v>9.4</v>
      </c>
      <c r="J58" s="2">
        <v>17.666666667000001</v>
      </c>
      <c r="K58" s="18">
        <v>254</v>
      </c>
      <c r="L58" s="3" t="s">
        <v>128</v>
      </c>
      <c r="M58" s="18" t="s">
        <v>135</v>
      </c>
      <c r="N58" s="3" t="s">
        <v>16</v>
      </c>
      <c r="U58" s="18">
        <f t="shared" si="0"/>
        <v>57</v>
      </c>
    </row>
    <row r="59" spans="1:21" x14ac:dyDescent="0.35">
      <c r="A59" s="18" t="s">
        <v>30</v>
      </c>
      <c r="B59" s="2">
        <v>167.66666667000001</v>
      </c>
      <c r="C59" s="2">
        <v>106</v>
      </c>
      <c r="D59" s="2">
        <v>43.666666667000001</v>
      </c>
      <c r="E59" s="18">
        <v>103</v>
      </c>
      <c r="F59" s="15">
        <v>4.6537590152000003</v>
      </c>
      <c r="G59" s="2">
        <v>21.1</v>
      </c>
      <c r="H59" s="2">
        <v>90</v>
      </c>
      <c r="I59" s="2">
        <v>7.7</v>
      </c>
      <c r="J59" s="2">
        <v>1.3333333332999999</v>
      </c>
      <c r="K59" s="18">
        <v>235</v>
      </c>
      <c r="L59" s="3" t="s">
        <v>128</v>
      </c>
      <c r="M59" s="18" t="s">
        <v>136</v>
      </c>
      <c r="N59" s="3" t="s">
        <v>16</v>
      </c>
      <c r="U59" s="18">
        <f t="shared" si="0"/>
        <v>58</v>
      </c>
    </row>
    <row r="60" spans="1:21" x14ac:dyDescent="0.35">
      <c r="A60" s="18" t="s">
        <v>30</v>
      </c>
      <c r="B60" s="2">
        <v>176.33333332999999</v>
      </c>
      <c r="C60" s="2">
        <v>66</v>
      </c>
      <c r="D60" s="2">
        <v>39.841200000000001</v>
      </c>
      <c r="E60" s="18">
        <v>122</v>
      </c>
      <c r="F60" s="15">
        <v>4.1553061187999996</v>
      </c>
      <c r="G60" s="2">
        <v>25.45</v>
      </c>
      <c r="H60" s="2">
        <v>84</v>
      </c>
      <c r="I60" s="2">
        <v>10.8</v>
      </c>
      <c r="J60" s="2">
        <v>3.3333333333000001</v>
      </c>
      <c r="K60" s="18">
        <v>224</v>
      </c>
      <c r="L60" s="3" t="s">
        <v>132</v>
      </c>
      <c r="M60" s="18" t="s">
        <v>136</v>
      </c>
      <c r="N60" s="3" t="s">
        <v>16</v>
      </c>
      <c r="U60" s="18">
        <f t="shared" si="0"/>
        <v>59</v>
      </c>
    </row>
    <row r="61" spans="1:21" x14ac:dyDescent="0.35">
      <c r="A61" s="18" t="s">
        <v>30</v>
      </c>
      <c r="B61" s="2">
        <v>200.66666667000001</v>
      </c>
      <c r="C61" s="2">
        <v>62</v>
      </c>
      <c r="D61" s="2">
        <v>53.507866667000002</v>
      </c>
      <c r="E61" s="18">
        <v>133</v>
      </c>
      <c r="F61" s="15">
        <v>4.1240289862999999</v>
      </c>
      <c r="G61" s="2">
        <v>24.73</v>
      </c>
      <c r="H61" s="2">
        <v>83.666666667000001</v>
      </c>
      <c r="I61" s="2">
        <v>9.3000000000000007</v>
      </c>
      <c r="J61" s="2">
        <v>10.333333333000001</v>
      </c>
      <c r="K61" s="18">
        <v>229</v>
      </c>
      <c r="L61" s="3" t="s">
        <v>128</v>
      </c>
      <c r="M61" s="18" t="s">
        <v>136</v>
      </c>
      <c r="N61" s="3" t="s">
        <v>16</v>
      </c>
      <c r="U61" s="18">
        <f t="shared" si="0"/>
        <v>60</v>
      </c>
    </row>
    <row r="62" spans="1:21" x14ac:dyDescent="0.35">
      <c r="A62" s="18" t="s">
        <v>30</v>
      </c>
      <c r="B62" s="2">
        <v>181</v>
      </c>
      <c r="C62" s="2">
        <v>98</v>
      </c>
      <c r="D62" s="2">
        <v>49.666666667000001</v>
      </c>
      <c r="E62" s="18">
        <v>112</v>
      </c>
      <c r="F62" s="15">
        <v>4.5380716762000004</v>
      </c>
      <c r="G62" s="2">
        <v>20.84</v>
      </c>
      <c r="H62" s="2">
        <v>83.333333332999999</v>
      </c>
      <c r="I62" s="2">
        <v>12.8</v>
      </c>
      <c r="J62" s="2">
        <v>7.6666666667000003</v>
      </c>
      <c r="K62" s="18">
        <v>279</v>
      </c>
      <c r="L62" s="3" t="s">
        <v>128</v>
      </c>
      <c r="M62" s="18" t="s">
        <v>135</v>
      </c>
      <c r="N62" s="3" t="s">
        <v>16</v>
      </c>
      <c r="U62" s="18">
        <f t="shared" si="0"/>
        <v>61</v>
      </c>
    </row>
    <row r="63" spans="1:21" x14ac:dyDescent="0.35">
      <c r="A63" s="18" t="s">
        <v>30</v>
      </c>
      <c r="B63" s="2">
        <v>179</v>
      </c>
      <c r="C63" s="2">
        <v>113.33333333</v>
      </c>
      <c r="D63" s="2">
        <v>57.174533332999999</v>
      </c>
      <c r="E63" s="18">
        <v>98</v>
      </c>
      <c r="F63" s="15">
        <v>4.7285627757000004</v>
      </c>
      <c r="G63" s="2">
        <v>33.64</v>
      </c>
      <c r="H63" s="2">
        <v>90.666666667000001</v>
      </c>
      <c r="I63" s="2">
        <v>14.2</v>
      </c>
      <c r="J63" s="2">
        <v>16.333333332999999</v>
      </c>
      <c r="K63" s="18">
        <v>315</v>
      </c>
      <c r="L63" s="3" t="s">
        <v>129</v>
      </c>
      <c r="M63" s="18" t="s">
        <v>137</v>
      </c>
      <c r="N63" s="3" t="s">
        <v>16</v>
      </c>
      <c r="U63" s="18">
        <f t="shared" si="0"/>
        <v>62</v>
      </c>
    </row>
    <row r="64" spans="1:21" x14ac:dyDescent="0.35">
      <c r="A64" s="18" t="s">
        <v>30</v>
      </c>
      <c r="B64" s="2">
        <v>187</v>
      </c>
      <c r="C64" s="2">
        <v>191</v>
      </c>
      <c r="D64" s="2">
        <v>42</v>
      </c>
      <c r="E64" s="18">
        <v>107</v>
      </c>
      <c r="F64" s="15">
        <v>5.1452388644999996</v>
      </c>
      <c r="G64" s="2">
        <v>34.770000000000003</v>
      </c>
      <c r="H64" s="2">
        <v>109.66666667</v>
      </c>
      <c r="I64" s="2">
        <v>24.3</v>
      </c>
      <c r="J64" s="2">
        <v>13.333333333000001</v>
      </c>
      <c r="K64" s="18">
        <v>328</v>
      </c>
      <c r="L64" s="3" t="s">
        <v>129</v>
      </c>
      <c r="M64" s="18" t="s">
        <v>135</v>
      </c>
      <c r="N64" s="3" t="s">
        <v>16</v>
      </c>
      <c r="U64" s="18">
        <f t="shared" si="0"/>
        <v>63</v>
      </c>
    </row>
    <row r="65" spans="1:21" x14ac:dyDescent="0.35">
      <c r="A65" s="18" t="s">
        <v>30</v>
      </c>
      <c r="B65" s="2">
        <v>217.33333332999999</v>
      </c>
      <c r="C65" s="2">
        <v>160.33333332999999</v>
      </c>
      <c r="D65" s="2">
        <v>39.333333332999999</v>
      </c>
      <c r="E65" s="18">
        <v>146</v>
      </c>
      <c r="F65" s="15">
        <v>5.0160815791999998</v>
      </c>
      <c r="G65" s="2">
        <v>28.76</v>
      </c>
      <c r="H65" s="2">
        <v>89.666666667000001</v>
      </c>
      <c r="I65" s="2">
        <v>11.3</v>
      </c>
      <c r="J65" s="2">
        <v>28</v>
      </c>
      <c r="K65" s="18">
        <v>329</v>
      </c>
      <c r="L65" s="3" t="s">
        <v>132</v>
      </c>
      <c r="M65" s="18" t="s">
        <v>137</v>
      </c>
      <c r="N65" s="3" t="s">
        <v>15</v>
      </c>
      <c r="U65" s="18">
        <f t="shared" si="0"/>
        <v>64</v>
      </c>
    </row>
    <row r="66" spans="1:21" x14ac:dyDescent="0.35">
      <c r="A66" s="18" t="s">
        <v>30</v>
      </c>
      <c r="B66" s="2">
        <v>212.66666667000001</v>
      </c>
      <c r="C66" s="2">
        <v>148.33333332999999</v>
      </c>
      <c r="D66" s="2">
        <v>42.333333332999999</v>
      </c>
      <c r="E66" s="18">
        <v>141</v>
      </c>
      <c r="F66" s="15">
        <v>4.9766863952999998</v>
      </c>
      <c r="G66" s="2">
        <v>28.34</v>
      </c>
      <c r="H66" s="2">
        <v>91</v>
      </c>
      <c r="I66" s="2">
        <v>18.7</v>
      </c>
      <c r="J66" s="2">
        <v>60.333333332999999</v>
      </c>
      <c r="K66" s="18">
        <v>394</v>
      </c>
      <c r="L66" s="3" t="s">
        <v>132</v>
      </c>
      <c r="M66" s="18" t="s">
        <v>135</v>
      </c>
      <c r="N66" s="3" t="s">
        <v>16</v>
      </c>
      <c r="U66" s="18">
        <f t="shared" si="0"/>
        <v>65</v>
      </c>
    </row>
    <row r="67" spans="1:21" x14ac:dyDescent="0.35">
      <c r="A67" s="18" t="s">
        <v>30</v>
      </c>
      <c r="B67" s="2">
        <v>227.66666667000001</v>
      </c>
      <c r="C67" s="2">
        <v>79.333333332999999</v>
      </c>
      <c r="D67" s="2">
        <v>49.841200000000001</v>
      </c>
      <c r="E67" s="18">
        <v>161</v>
      </c>
      <c r="F67" s="15">
        <v>4.3680909079000001</v>
      </c>
      <c r="G67" s="2">
        <v>29.76</v>
      </c>
      <c r="H67" s="2">
        <v>93.666666667000001</v>
      </c>
      <c r="I67" s="2">
        <v>3</v>
      </c>
      <c r="J67" s="2">
        <v>36.333333332999999</v>
      </c>
      <c r="K67" s="18">
        <v>258</v>
      </c>
      <c r="L67" s="3" t="s">
        <v>132</v>
      </c>
      <c r="M67" s="18" t="s">
        <v>136</v>
      </c>
      <c r="N67" s="3" t="s">
        <v>15</v>
      </c>
      <c r="U67" s="18">
        <f t="shared" ref="U67:U86" si="1">U66+1</f>
        <v>66</v>
      </c>
    </row>
    <row r="68" spans="1:21" x14ac:dyDescent="0.35">
      <c r="A68" s="18" t="s">
        <v>30</v>
      </c>
      <c r="B68" s="2">
        <v>248.66666667000001</v>
      </c>
      <c r="C68" s="2">
        <v>146.66666667000001</v>
      </c>
      <c r="D68" s="2">
        <v>61</v>
      </c>
      <c r="E68" s="18">
        <v>158</v>
      </c>
      <c r="F68" s="15">
        <v>4.9424046539999997</v>
      </c>
      <c r="G68" s="2">
        <v>22.16</v>
      </c>
      <c r="H68" s="2">
        <v>98</v>
      </c>
      <c r="I68" s="2">
        <v>6.9</v>
      </c>
      <c r="J68" s="2">
        <v>1</v>
      </c>
      <c r="K68" s="18">
        <v>283</v>
      </c>
      <c r="L68" s="3" t="s">
        <v>128</v>
      </c>
      <c r="M68" s="18" t="s">
        <v>135</v>
      </c>
      <c r="N68" s="3" t="s">
        <v>16</v>
      </c>
      <c r="U68" s="18">
        <f t="shared" si="1"/>
        <v>67</v>
      </c>
    </row>
    <row r="69" spans="1:21" x14ac:dyDescent="0.35">
      <c r="A69" s="18" t="s">
        <v>30</v>
      </c>
      <c r="B69" s="2">
        <v>234</v>
      </c>
      <c r="C69" s="2">
        <v>194</v>
      </c>
      <c r="D69" s="2">
        <v>48</v>
      </c>
      <c r="E69" s="18">
        <v>147</v>
      </c>
      <c r="F69" s="15">
        <v>5.2188024854000004</v>
      </c>
      <c r="G69" s="2">
        <v>22</v>
      </c>
      <c r="H69" s="2">
        <v>105.33333333</v>
      </c>
      <c r="I69" s="2">
        <v>12</v>
      </c>
      <c r="J69" s="2">
        <v>2.6666666666999999</v>
      </c>
      <c r="K69" s="18">
        <v>212</v>
      </c>
      <c r="L69" s="3" t="s">
        <v>128</v>
      </c>
      <c r="M69" s="18" t="s">
        <v>135</v>
      </c>
      <c r="N69" s="3" t="s">
        <v>16</v>
      </c>
      <c r="U69" s="18">
        <f t="shared" si="1"/>
        <v>68</v>
      </c>
    </row>
    <row r="70" spans="1:21" x14ac:dyDescent="0.35">
      <c r="A70" s="18" t="s">
        <v>30</v>
      </c>
      <c r="B70" s="2">
        <v>299.33333333000002</v>
      </c>
      <c r="C70" s="2">
        <v>435</v>
      </c>
      <c r="D70" s="2">
        <v>36.333333332999999</v>
      </c>
      <c r="E70" s="18">
        <v>182</v>
      </c>
      <c r="F70" s="15">
        <v>6.0708972392999998</v>
      </c>
      <c r="G70" s="2">
        <v>26.71</v>
      </c>
      <c r="H70" s="2">
        <v>87.333333332999999</v>
      </c>
      <c r="I70" s="2">
        <v>10</v>
      </c>
      <c r="J70" s="2">
        <v>1</v>
      </c>
      <c r="K70" s="18">
        <v>234</v>
      </c>
      <c r="L70" s="3" t="s">
        <v>132</v>
      </c>
      <c r="M70" s="18" t="s">
        <v>137</v>
      </c>
      <c r="N70" s="3" t="s">
        <v>15</v>
      </c>
      <c r="U70" s="18">
        <f t="shared" si="1"/>
        <v>69</v>
      </c>
    </row>
    <row r="71" spans="1:21" x14ac:dyDescent="0.35">
      <c r="A71" s="18" t="s">
        <v>30</v>
      </c>
      <c r="B71" s="2">
        <v>187.66666667000001</v>
      </c>
      <c r="C71" s="2">
        <v>108</v>
      </c>
      <c r="D71" s="2">
        <v>45.666666667000001</v>
      </c>
      <c r="E71" s="18">
        <v>121</v>
      </c>
      <c r="F71" s="15">
        <v>4.6384673662000004</v>
      </c>
      <c r="G71" s="2">
        <v>22.04</v>
      </c>
      <c r="H71" s="2">
        <v>87</v>
      </c>
      <c r="I71" s="2">
        <v>15.1</v>
      </c>
      <c r="J71" s="2">
        <v>17</v>
      </c>
      <c r="K71" s="18">
        <v>249</v>
      </c>
      <c r="L71" s="3" t="s">
        <v>128</v>
      </c>
      <c r="M71" s="18" t="s">
        <v>135</v>
      </c>
      <c r="N71" s="3" t="s">
        <v>16</v>
      </c>
      <c r="U71" s="18">
        <f t="shared" si="1"/>
        <v>70</v>
      </c>
    </row>
    <row r="72" spans="1:21" x14ac:dyDescent="0.35">
      <c r="A72" s="18" t="s">
        <v>30</v>
      </c>
      <c r="B72" s="2">
        <v>224</v>
      </c>
      <c r="C72" s="2">
        <v>182.66666667000001</v>
      </c>
      <c r="D72" s="2">
        <v>37.333333332999999</v>
      </c>
      <c r="E72" s="18">
        <v>150</v>
      </c>
      <c r="F72" s="15">
        <v>5.1637027859</v>
      </c>
      <c r="G72" s="2">
        <v>26.66</v>
      </c>
      <c r="H72" s="2">
        <v>93.666666667000001</v>
      </c>
      <c r="I72" s="2">
        <v>18.7</v>
      </c>
      <c r="J72" s="2">
        <v>24</v>
      </c>
      <c r="K72" s="18">
        <v>349</v>
      </c>
      <c r="L72" s="3" t="s">
        <v>132</v>
      </c>
      <c r="M72" s="18" t="s">
        <v>135</v>
      </c>
      <c r="N72" s="3" t="s">
        <v>15</v>
      </c>
      <c r="U72" s="18">
        <f t="shared" si="1"/>
        <v>71</v>
      </c>
    </row>
    <row r="73" spans="1:21" x14ac:dyDescent="0.35">
      <c r="A73" s="18" t="s">
        <v>30</v>
      </c>
      <c r="B73" s="2">
        <v>221.66666667000001</v>
      </c>
      <c r="C73" s="2">
        <v>115.66666667</v>
      </c>
      <c r="D73" s="2">
        <v>46.666666667000001</v>
      </c>
      <c r="E73" s="18">
        <v>152</v>
      </c>
      <c r="F73" s="15">
        <v>4.7500486811</v>
      </c>
      <c r="G73" s="2">
        <v>24.17</v>
      </c>
      <c r="H73" s="2">
        <v>84.666666667000001</v>
      </c>
      <c r="I73" s="2">
        <v>8.1999999999999993</v>
      </c>
      <c r="J73" s="2">
        <v>6.6666666667000003</v>
      </c>
      <c r="K73" s="18">
        <v>414</v>
      </c>
      <c r="L73" s="3" t="s">
        <v>128</v>
      </c>
      <c r="M73" s="18" t="s">
        <v>135</v>
      </c>
      <c r="N73" s="3" t="s">
        <v>16</v>
      </c>
      <c r="U73" s="18">
        <f t="shared" si="1"/>
        <v>72</v>
      </c>
    </row>
    <row r="74" spans="1:21" x14ac:dyDescent="0.35">
      <c r="A74" s="18" t="s">
        <v>30</v>
      </c>
      <c r="B74" s="2">
        <v>263.66666666999998</v>
      </c>
      <c r="C74" s="2">
        <v>386</v>
      </c>
      <c r="D74" s="2">
        <v>38.507866667000002</v>
      </c>
      <c r="E74" s="18">
        <v>155</v>
      </c>
      <c r="F74" s="15">
        <v>5.9436039708999999</v>
      </c>
      <c r="G74" s="2">
        <v>33.67</v>
      </c>
      <c r="H74" s="2">
        <v>104.66666667</v>
      </c>
      <c r="I74" s="2">
        <v>14.8</v>
      </c>
      <c r="J74" s="2">
        <v>1</v>
      </c>
      <c r="K74" s="18">
        <v>292</v>
      </c>
      <c r="L74" s="3" t="s">
        <v>129</v>
      </c>
      <c r="M74" s="18" t="s">
        <v>137</v>
      </c>
      <c r="N74" s="3" t="s">
        <v>15</v>
      </c>
      <c r="U74" s="18">
        <f t="shared" si="1"/>
        <v>73</v>
      </c>
    </row>
    <row r="75" spans="1:21" x14ac:dyDescent="0.35">
      <c r="A75" s="18" t="s">
        <v>30</v>
      </c>
      <c r="B75" s="2">
        <v>233</v>
      </c>
      <c r="C75" s="2">
        <v>116.66666667</v>
      </c>
      <c r="D75" s="2">
        <v>49.507866667000002</v>
      </c>
      <c r="E75" s="18">
        <v>159</v>
      </c>
      <c r="F75" s="15">
        <v>4.7548401168999996</v>
      </c>
      <c r="G75" s="2">
        <v>24.07</v>
      </c>
      <c r="H75" s="2">
        <v>104.33333333</v>
      </c>
      <c r="I75" s="2">
        <v>7.2</v>
      </c>
      <c r="J75" s="2">
        <v>31</v>
      </c>
      <c r="K75" s="18">
        <v>221</v>
      </c>
      <c r="L75" s="3" t="s">
        <v>128</v>
      </c>
      <c r="M75" s="18" t="s">
        <v>135</v>
      </c>
      <c r="N75" s="3" t="s">
        <v>16</v>
      </c>
      <c r="U75" s="18">
        <f t="shared" si="1"/>
        <v>74</v>
      </c>
    </row>
    <row r="76" spans="1:21" x14ac:dyDescent="0.35">
      <c r="A76" s="18" t="s">
        <v>30</v>
      </c>
      <c r="B76" s="2">
        <v>171.33333332999999</v>
      </c>
      <c r="C76" s="2">
        <v>90.666666667000001</v>
      </c>
      <c r="D76" s="2">
        <v>41.507866667000002</v>
      </c>
      <c r="E76" s="18">
        <v>110</v>
      </c>
      <c r="F76" s="15">
        <v>4.4968491455999997</v>
      </c>
      <c r="G76" s="2">
        <v>25.45</v>
      </c>
      <c r="H76" s="2">
        <v>93.666666667000001</v>
      </c>
      <c r="I76" s="2">
        <v>7.5</v>
      </c>
      <c r="J76" s="2">
        <v>9</v>
      </c>
      <c r="K76" s="18">
        <v>255</v>
      </c>
      <c r="L76" s="3" t="s">
        <v>132</v>
      </c>
      <c r="M76" s="18" t="s">
        <v>136</v>
      </c>
      <c r="N76" s="3" t="s">
        <v>16</v>
      </c>
      <c r="U76" s="18">
        <f t="shared" si="1"/>
        <v>75</v>
      </c>
    </row>
    <row r="77" spans="1:21" x14ac:dyDescent="0.35">
      <c r="A77" s="18" t="s">
        <v>30</v>
      </c>
      <c r="B77" s="2">
        <v>214</v>
      </c>
      <c r="C77" s="2">
        <v>148</v>
      </c>
      <c r="D77" s="2">
        <v>34.174533332999999</v>
      </c>
      <c r="E77" s="18">
        <v>149</v>
      </c>
      <c r="F77" s="15">
        <v>4.9962369011999996</v>
      </c>
      <c r="G77" s="2">
        <v>25.23</v>
      </c>
      <c r="H77" s="2">
        <v>97.666666667000001</v>
      </c>
      <c r="I77" s="2">
        <v>7.5</v>
      </c>
      <c r="J77" s="2">
        <v>18.666666667000001</v>
      </c>
      <c r="K77" s="18">
        <v>295</v>
      </c>
      <c r="L77" s="3" t="s">
        <v>132</v>
      </c>
      <c r="M77" s="18" t="s">
        <v>137</v>
      </c>
      <c r="N77" s="3" t="s">
        <v>16</v>
      </c>
      <c r="U77" s="18">
        <f t="shared" si="1"/>
        <v>76</v>
      </c>
    </row>
    <row r="78" spans="1:21" x14ac:dyDescent="0.35">
      <c r="A78" s="18" t="s">
        <v>30</v>
      </c>
      <c r="B78" s="2">
        <v>226</v>
      </c>
      <c r="C78" s="2">
        <v>139.66666667000001</v>
      </c>
      <c r="D78" s="2">
        <v>36.174533332999999</v>
      </c>
      <c r="E78" s="18">
        <v>161</v>
      </c>
      <c r="F78" s="15">
        <v>4.9333929773999996</v>
      </c>
      <c r="G78" s="2">
        <v>29.98</v>
      </c>
      <c r="H78" s="2">
        <v>87.333333332999999</v>
      </c>
      <c r="I78" s="2">
        <v>8.1</v>
      </c>
      <c r="J78" s="2">
        <v>5.6666666667000003</v>
      </c>
      <c r="K78" s="18">
        <v>319</v>
      </c>
      <c r="L78" s="3" t="s">
        <v>132</v>
      </c>
      <c r="M78" s="18" t="s">
        <v>135</v>
      </c>
      <c r="N78" s="3" t="s">
        <v>16</v>
      </c>
      <c r="U78" s="18">
        <f t="shared" si="1"/>
        <v>77</v>
      </c>
    </row>
    <row r="79" spans="1:21" x14ac:dyDescent="0.35">
      <c r="A79" s="18" t="s">
        <v>30</v>
      </c>
      <c r="B79" s="2">
        <v>264</v>
      </c>
      <c r="C79" s="2">
        <v>282</v>
      </c>
      <c r="D79" s="2">
        <v>41</v>
      </c>
      <c r="E79" s="18">
        <v>167</v>
      </c>
      <c r="F79" s="15">
        <v>5.6380966979</v>
      </c>
      <c r="G79" s="2">
        <v>28.07</v>
      </c>
      <c r="H79" s="2">
        <v>95</v>
      </c>
      <c r="I79" s="2">
        <v>16.100000000000001</v>
      </c>
      <c r="J79" s="2">
        <v>1</v>
      </c>
      <c r="K79" s="18">
        <v>283</v>
      </c>
      <c r="L79" s="3" t="s">
        <v>132</v>
      </c>
      <c r="M79" s="18" t="s">
        <v>136</v>
      </c>
      <c r="N79" s="3" t="s">
        <v>15</v>
      </c>
      <c r="U79" s="18">
        <f t="shared" si="1"/>
        <v>78</v>
      </c>
    </row>
    <row r="80" spans="1:21" x14ac:dyDescent="0.35">
      <c r="A80" s="18" t="s">
        <v>30</v>
      </c>
      <c r="B80" s="2">
        <v>214</v>
      </c>
      <c r="C80" s="2">
        <v>104</v>
      </c>
      <c r="D80" s="2">
        <v>54.333333332999999</v>
      </c>
      <c r="E80" s="18">
        <v>139</v>
      </c>
      <c r="F80" s="15">
        <v>4.6404070041000001</v>
      </c>
      <c r="G80" s="2">
        <v>34.520000000000003</v>
      </c>
      <c r="H80" s="2">
        <v>94.666666667000001</v>
      </c>
      <c r="I80" s="2">
        <v>7.9</v>
      </c>
      <c r="J80" s="2">
        <v>5.3333333332999997</v>
      </c>
      <c r="K80" s="18">
        <v>258</v>
      </c>
      <c r="L80" s="3" t="s">
        <v>129</v>
      </c>
      <c r="M80" s="18" t="s">
        <v>137</v>
      </c>
      <c r="N80" s="3" t="s">
        <v>16</v>
      </c>
      <c r="U80" s="18">
        <f t="shared" si="1"/>
        <v>79</v>
      </c>
    </row>
    <row r="81" spans="1:21" x14ac:dyDescent="0.35">
      <c r="A81" s="18" t="s">
        <v>30</v>
      </c>
      <c r="B81" s="2">
        <v>211</v>
      </c>
      <c r="C81" s="2">
        <v>101.66666667</v>
      </c>
      <c r="D81" s="2">
        <v>41.666666667000001</v>
      </c>
      <c r="E81" s="18">
        <v>149</v>
      </c>
      <c r="F81" s="15">
        <v>4.6148237077000003</v>
      </c>
      <c r="G81" s="2">
        <v>29.35</v>
      </c>
      <c r="H81" s="2">
        <v>91.333333332999999</v>
      </c>
      <c r="I81" s="2">
        <v>9.1</v>
      </c>
      <c r="J81" s="2">
        <v>11</v>
      </c>
      <c r="K81" s="18">
        <v>234</v>
      </c>
      <c r="L81" s="3" t="s">
        <v>132</v>
      </c>
      <c r="M81" s="18" t="s">
        <v>137</v>
      </c>
      <c r="N81" s="3" t="s">
        <v>16</v>
      </c>
      <c r="U81" s="18">
        <f t="shared" si="1"/>
        <v>80</v>
      </c>
    </row>
    <row r="82" spans="1:21" x14ac:dyDescent="0.35">
      <c r="A82" s="18" t="s">
        <v>30</v>
      </c>
      <c r="B82" s="2">
        <v>212.66666667000001</v>
      </c>
      <c r="C82" s="2">
        <v>180</v>
      </c>
      <c r="D82" s="2">
        <v>44.333333332999999</v>
      </c>
      <c r="E82" s="18">
        <v>132</v>
      </c>
      <c r="F82" s="15">
        <v>5.1879645771999998</v>
      </c>
      <c r="G82" s="2">
        <v>39.770000000000003</v>
      </c>
      <c r="H82" s="2">
        <v>91</v>
      </c>
      <c r="I82" s="2">
        <v>13.2</v>
      </c>
      <c r="J82" s="2">
        <v>1</v>
      </c>
      <c r="K82" s="18">
        <v>341</v>
      </c>
      <c r="L82" s="3" t="s">
        <v>129</v>
      </c>
      <c r="M82" s="18" t="s">
        <v>137</v>
      </c>
      <c r="N82" s="3" t="s">
        <v>15</v>
      </c>
      <c r="U82" s="18">
        <f t="shared" si="1"/>
        <v>81</v>
      </c>
    </row>
    <row r="83" spans="1:21" x14ac:dyDescent="0.35">
      <c r="A83" s="18" t="s">
        <v>30</v>
      </c>
      <c r="B83" s="2">
        <v>234</v>
      </c>
      <c r="C83" s="2">
        <v>306.66666666999998</v>
      </c>
      <c r="D83" s="2">
        <v>35.507866667000002</v>
      </c>
      <c r="E83" s="18">
        <v>136</v>
      </c>
      <c r="F83" s="15">
        <v>5.7158570192999996</v>
      </c>
      <c r="G83" s="2">
        <v>30.86</v>
      </c>
      <c r="H83" s="2">
        <v>104.33333333</v>
      </c>
      <c r="I83" s="2">
        <v>21.5</v>
      </c>
      <c r="J83" s="2">
        <v>2.6666666666999999</v>
      </c>
      <c r="K83" s="18">
        <v>249</v>
      </c>
      <c r="L83" s="3" t="s">
        <v>129</v>
      </c>
      <c r="M83" s="18" t="s">
        <v>137</v>
      </c>
      <c r="N83" s="3" t="s">
        <v>15</v>
      </c>
      <c r="U83" s="18">
        <f t="shared" si="1"/>
        <v>82</v>
      </c>
    </row>
    <row r="84" spans="1:21" x14ac:dyDescent="0.35">
      <c r="A84" s="18" t="s">
        <v>30</v>
      </c>
      <c r="B84" s="2">
        <v>188.33333332999999</v>
      </c>
      <c r="C84" s="2">
        <v>157</v>
      </c>
      <c r="D84" s="2">
        <v>35.333333332999999</v>
      </c>
      <c r="E84" s="18">
        <v>122</v>
      </c>
      <c r="F84" s="15">
        <v>5.0135240219000003</v>
      </c>
      <c r="G84" s="2">
        <v>26.88</v>
      </c>
      <c r="H84" s="2">
        <v>88.666666667000001</v>
      </c>
      <c r="I84" s="2">
        <v>7</v>
      </c>
      <c r="J84" s="2">
        <v>3</v>
      </c>
      <c r="K84" s="18">
        <v>212</v>
      </c>
      <c r="L84" s="3" t="s">
        <v>132</v>
      </c>
      <c r="M84" s="18" t="s">
        <v>135</v>
      </c>
      <c r="N84" s="3" t="s">
        <v>16</v>
      </c>
      <c r="U84" s="18">
        <f t="shared" si="1"/>
        <v>83</v>
      </c>
    </row>
    <row r="85" spans="1:21" x14ac:dyDescent="0.35">
      <c r="A85" s="18" t="s">
        <v>30</v>
      </c>
      <c r="B85" s="2">
        <v>226</v>
      </c>
      <c r="C85" s="2">
        <v>172.66666667000001</v>
      </c>
      <c r="D85" s="2">
        <v>42.333333332999999</v>
      </c>
      <c r="E85" s="18">
        <v>149</v>
      </c>
      <c r="F85" s="15">
        <v>5.1476328007000003</v>
      </c>
      <c r="G85" s="2">
        <v>30.93</v>
      </c>
      <c r="H85" s="2">
        <v>86</v>
      </c>
      <c r="I85" s="2">
        <v>13.7</v>
      </c>
      <c r="J85" s="2">
        <v>11</v>
      </c>
      <c r="K85" s="18">
        <v>255</v>
      </c>
      <c r="L85" s="3" t="s">
        <v>129</v>
      </c>
      <c r="M85" s="18" t="s">
        <v>137</v>
      </c>
      <c r="N85" s="3" t="s">
        <v>16</v>
      </c>
      <c r="U85" s="18">
        <f t="shared" si="1"/>
        <v>84</v>
      </c>
    </row>
    <row r="86" spans="1:21" x14ac:dyDescent="0.35">
      <c r="A86" s="18" t="s">
        <v>30</v>
      </c>
      <c r="B86" s="2">
        <v>240</v>
      </c>
      <c r="C86" s="2">
        <v>303.66666666999998</v>
      </c>
      <c r="D86" s="2">
        <v>35.174533332999999</v>
      </c>
      <c r="E86" s="18">
        <v>143</v>
      </c>
      <c r="F86" s="15">
        <v>5.6811676071999999</v>
      </c>
      <c r="G86" s="2">
        <v>26.66</v>
      </c>
      <c r="H86" s="2">
        <v>87.666666667000001</v>
      </c>
      <c r="I86" s="2">
        <v>25.7</v>
      </c>
      <c r="J86" s="2">
        <v>20</v>
      </c>
      <c r="K86" s="18">
        <v>205</v>
      </c>
      <c r="L86" s="3" t="s">
        <v>132</v>
      </c>
      <c r="M86" s="18" t="s">
        <v>136</v>
      </c>
      <c r="N86" s="3" t="s">
        <v>15</v>
      </c>
      <c r="U86" s="18">
        <f t="shared" si="1"/>
        <v>85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pane ySplit="1" topLeftCell="A2" activePane="bottomLeft" state="frozen"/>
      <selection pane="bottomLeft"/>
    </sheetView>
  </sheetViews>
  <sheetFormatPr defaultColWidth="9.08984375" defaultRowHeight="14.5" x14ac:dyDescent="0.35"/>
  <cols>
    <col min="1" max="1" width="3.6328125" style="18" bestFit="1" customWidth="1"/>
    <col min="2" max="2" width="5.90625" style="18" bestFit="1" customWidth="1"/>
    <col min="3" max="3" width="7.08984375" style="18" bestFit="1" customWidth="1"/>
    <col min="4" max="4" width="7.36328125" style="18" bestFit="1" customWidth="1"/>
    <col min="5" max="5" width="7.1796875" style="18" bestFit="1" customWidth="1"/>
    <col min="6" max="6" width="8.1796875" style="3" bestFit="1" customWidth="1"/>
    <col min="7" max="7" width="8.453125" style="18" bestFit="1" customWidth="1"/>
    <col min="8" max="8" width="8.36328125" style="18" bestFit="1" customWidth="1"/>
    <col min="9" max="9" width="9.6328125" style="18" bestFit="1" customWidth="1"/>
    <col min="10" max="10" width="9.90625" style="18" bestFit="1" customWidth="1"/>
    <col min="11" max="11" width="9.81640625" style="18" bestFit="1" customWidth="1"/>
    <col min="12" max="13" width="9.08984375" style="18"/>
    <col min="14" max="14" width="9.54296875" style="18" customWidth="1"/>
    <col min="15" max="16384" width="9.08984375" style="18"/>
  </cols>
  <sheetData>
    <row r="1" spans="1:14" x14ac:dyDescent="0.35">
      <c r="A1" s="3" t="s">
        <v>28</v>
      </c>
      <c r="B1" s="3" t="s">
        <v>29</v>
      </c>
      <c r="C1" s="3" t="s">
        <v>115</v>
      </c>
      <c r="D1" s="3" t="s">
        <v>116</v>
      </c>
      <c r="E1" s="3" t="s">
        <v>117</v>
      </c>
      <c r="F1" s="3" t="s">
        <v>118</v>
      </c>
      <c r="G1" s="3" t="s">
        <v>119</v>
      </c>
      <c r="H1" s="3" t="s">
        <v>120</v>
      </c>
      <c r="I1" s="3" t="s">
        <v>121</v>
      </c>
      <c r="J1" s="3" t="s">
        <v>122</v>
      </c>
      <c r="K1" s="3" t="s">
        <v>123</v>
      </c>
      <c r="L1" s="18" t="s">
        <v>141</v>
      </c>
      <c r="M1" s="18" t="s">
        <v>142</v>
      </c>
      <c r="N1" s="18" t="s">
        <v>143</v>
      </c>
    </row>
    <row r="2" spans="1:14" x14ac:dyDescent="0.35">
      <c r="A2" s="3" t="s">
        <v>30</v>
      </c>
      <c r="B2" s="3" t="s">
        <v>31</v>
      </c>
      <c r="C2" s="2">
        <v>171.25</v>
      </c>
      <c r="D2" s="2">
        <v>49.5</v>
      </c>
      <c r="E2" s="2">
        <v>118.25</v>
      </c>
      <c r="F2" s="2">
        <v>154.75</v>
      </c>
      <c r="G2" s="2">
        <v>41.75</v>
      </c>
      <c r="H2" s="2">
        <v>114.25</v>
      </c>
      <c r="I2" s="2">
        <v>154.75</v>
      </c>
      <c r="J2" s="2">
        <v>40.5</v>
      </c>
      <c r="K2" s="2">
        <v>112.5</v>
      </c>
      <c r="L2" s="18" t="s">
        <v>136</v>
      </c>
      <c r="M2" s="18" t="s">
        <v>136</v>
      </c>
      <c r="N2" s="18" t="s">
        <v>136</v>
      </c>
    </row>
    <row r="3" spans="1:14" x14ac:dyDescent="0.35">
      <c r="A3" s="3" t="s">
        <v>21</v>
      </c>
      <c r="B3" s="3" t="s">
        <v>31</v>
      </c>
      <c r="C3" s="2">
        <v>171.75</v>
      </c>
      <c r="D3" s="2">
        <v>57</v>
      </c>
      <c r="E3" s="2">
        <v>101.5</v>
      </c>
      <c r="F3" s="2">
        <v>168.25</v>
      </c>
      <c r="G3" s="2">
        <v>59.75</v>
      </c>
      <c r="H3" s="2">
        <v>91.25</v>
      </c>
      <c r="I3" s="2">
        <v>157.66666667000001</v>
      </c>
      <c r="J3" s="2">
        <v>60.333333332999999</v>
      </c>
      <c r="K3" s="2">
        <v>81.333333332999999</v>
      </c>
      <c r="L3" s="18" t="s">
        <v>137</v>
      </c>
      <c r="M3" s="18" t="s">
        <v>136</v>
      </c>
      <c r="N3" s="18" t="s">
        <v>135</v>
      </c>
    </row>
    <row r="4" spans="1:14" x14ac:dyDescent="0.35">
      <c r="A4" s="3" t="s">
        <v>21</v>
      </c>
      <c r="B4" s="3" t="s">
        <v>31</v>
      </c>
      <c r="C4" s="2">
        <v>167</v>
      </c>
      <c r="D4" s="2">
        <v>58.25</v>
      </c>
      <c r="E4" s="2">
        <v>84.5</v>
      </c>
      <c r="F4" s="2">
        <v>166.5</v>
      </c>
      <c r="G4" s="2">
        <v>58.5</v>
      </c>
      <c r="H4" s="2">
        <v>82.5</v>
      </c>
      <c r="I4" s="2">
        <v>170.25</v>
      </c>
      <c r="J4" s="2">
        <v>60.25</v>
      </c>
      <c r="K4" s="2">
        <v>106</v>
      </c>
      <c r="L4" s="18" t="s">
        <v>135</v>
      </c>
      <c r="M4" s="18" t="s">
        <v>144</v>
      </c>
      <c r="N4" s="18" t="s">
        <v>136</v>
      </c>
    </row>
    <row r="5" spans="1:14" x14ac:dyDescent="0.35">
      <c r="A5" s="3" t="s">
        <v>21</v>
      </c>
      <c r="B5" s="3" t="s">
        <v>31</v>
      </c>
      <c r="C5" s="2">
        <v>179.25</v>
      </c>
      <c r="D5" s="2">
        <v>69.75</v>
      </c>
      <c r="E5" s="2">
        <v>79</v>
      </c>
      <c r="F5" s="2">
        <v>158</v>
      </c>
      <c r="G5" s="2">
        <v>63.25</v>
      </c>
      <c r="H5" s="2">
        <v>64</v>
      </c>
      <c r="I5" s="2">
        <v>152.5</v>
      </c>
      <c r="J5" s="2">
        <v>59.25</v>
      </c>
      <c r="K5" s="2">
        <v>70.75</v>
      </c>
      <c r="L5" s="18" t="s">
        <v>137</v>
      </c>
      <c r="M5" s="18" t="s">
        <v>135</v>
      </c>
      <c r="N5" s="18" t="s">
        <v>136</v>
      </c>
    </row>
    <row r="6" spans="1:14" x14ac:dyDescent="0.35">
      <c r="A6" s="3" t="s">
        <v>21</v>
      </c>
      <c r="B6" s="3" t="s">
        <v>31</v>
      </c>
      <c r="C6" s="2">
        <v>173.25</v>
      </c>
      <c r="D6" s="2">
        <v>72.5</v>
      </c>
      <c r="E6" s="2">
        <v>89.75</v>
      </c>
      <c r="F6" s="2">
        <v>153.75</v>
      </c>
      <c r="G6" s="2">
        <v>72.5</v>
      </c>
      <c r="H6" s="2">
        <v>88.75</v>
      </c>
      <c r="I6" s="2">
        <v>152.25</v>
      </c>
      <c r="J6" s="2">
        <v>66</v>
      </c>
      <c r="K6" s="2">
        <v>96</v>
      </c>
      <c r="L6" s="18" t="s">
        <v>135</v>
      </c>
      <c r="M6" s="18" t="s">
        <v>136</v>
      </c>
      <c r="N6" s="18" t="s">
        <v>144</v>
      </c>
    </row>
    <row r="7" spans="1:14" x14ac:dyDescent="0.35">
      <c r="A7" s="3" t="s">
        <v>30</v>
      </c>
      <c r="B7" s="3" t="s">
        <v>31</v>
      </c>
      <c r="C7" s="2">
        <v>196</v>
      </c>
      <c r="D7" s="2">
        <v>53.5</v>
      </c>
      <c r="E7" s="2">
        <v>142.5</v>
      </c>
      <c r="F7" s="2">
        <v>210.5</v>
      </c>
      <c r="G7" s="2">
        <v>51.25</v>
      </c>
      <c r="H7" s="2">
        <v>166.25</v>
      </c>
      <c r="I7" s="2">
        <v>196.25</v>
      </c>
      <c r="J7" s="2">
        <v>48.5</v>
      </c>
      <c r="K7" s="2">
        <v>188.5</v>
      </c>
      <c r="L7" s="18" t="s">
        <v>144</v>
      </c>
      <c r="M7" s="18" t="s">
        <v>145</v>
      </c>
      <c r="N7" s="18" t="s">
        <v>135</v>
      </c>
    </row>
    <row r="8" spans="1:14" x14ac:dyDescent="0.35">
      <c r="A8" s="3" t="s">
        <v>21</v>
      </c>
      <c r="B8" s="3" t="s">
        <v>32</v>
      </c>
      <c r="C8" s="2">
        <v>178</v>
      </c>
      <c r="D8" s="2">
        <v>52</v>
      </c>
      <c r="E8" s="2">
        <v>121.25</v>
      </c>
      <c r="F8" s="2">
        <v>167.25</v>
      </c>
      <c r="G8" s="2">
        <v>55.25</v>
      </c>
      <c r="H8" s="2">
        <v>92.25</v>
      </c>
      <c r="I8" s="2">
        <v>157.75</v>
      </c>
      <c r="J8" s="2">
        <v>53.5</v>
      </c>
      <c r="K8" s="2">
        <v>98</v>
      </c>
      <c r="L8" s="18" t="s">
        <v>135</v>
      </c>
      <c r="M8" s="18" t="s">
        <v>136</v>
      </c>
      <c r="N8" s="18" t="s">
        <v>136</v>
      </c>
    </row>
    <row r="9" spans="1:14" x14ac:dyDescent="0.35">
      <c r="A9" s="3" t="s">
        <v>30</v>
      </c>
      <c r="B9" s="3" t="s">
        <v>31</v>
      </c>
      <c r="C9" s="2">
        <v>163</v>
      </c>
      <c r="D9" s="2">
        <v>49</v>
      </c>
      <c r="E9" s="2">
        <v>76.75</v>
      </c>
      <c r="F9" s="2">
        <v>151.75</v>
      </c>
      <c r="G9" s="2">
        <v>47.75</v>
      </c>
      <c r="H9" s="2">
        <v>68.25</v>
      </c>
      <c r="I9" s="2">
        <v>142</v>
      </c>
      <c r="J9" s="2">
        <v>41.75</v>
      </c>
      <c r="K9" s="2">
        <v>75.75</v>
      </c>
      <c r="L9" s="18" t="s">
        <v>135</v>
      </c>
      <c r="M9" s="18" t="s">
        <v>137</v>
      </c>
      <c r="N9" s="18" t="s">
        <v>145</v>
      </c>
    </row>
    <row r="10" spans="1:14" x14ac:dyDescent="0.35">
      <c r="A10" s="3" t="s">
        <v>21</v>
      </c>
      <c r="B10" s="3" t="s">
        <v>31</v>
      </c>
      <c r="C10" s="2">
        <v>188.75</v>
      </c>
      <c r="D10" s="2">
        <v>85.5</v>
      </c>
      <c r="E10" s="2">
        <v>79.25</v>
      </c>
      <c r="F10" s="2">
        <v>186.75</v>
      </c>
      <c r="G10" s="2">
        <v>75.75</v>
      </c>
      <c r="H10" s="2">
        <v>92.5</v>
      </c>
      <c r="I10" s="2">
        <v>174</v>
      </c>
      <c r="J10" s="2">
        <v>79.5</v>
      </c>
      <c r="K10" s="2">
        <v>81.25</v>
      </c>
      <c r="L10" s="18" t="s">
        <v>137</v>
      </c>
      <c r="M10" s="18" t="s">
        <v>136</v>
      </c>
      <c r="N10" s="18" t="s">
        <v>135</v>
      </c>
    </row>
    <row r="11" spans="1:14" x14ac:dyDescent="0.35">
      <c r="A11" s="3" t="s">
        <v>21</v>
      </c>
      <c r="B11" s="3" t="s">
        <v>32</v>
      </c>
      <c r="C11" s="2">
        <v>234.75</v>
      </c>
      <c r="D11" s="2">
        <v>52.5</v>
      </c>
      <c r="E11" s="2">
        <v>157.75</v>
      </c>
      <c r="F11" s="2">
        <v>235.25</v>
      </c>
      <c r="G11" s="2">
        <v>50</v>
      </c>
      <c r="H11" s="2">
        <v>177.5</v>
      </c>
      <c r="I11" s="2">
        <v>229.25</v>
      </c>
      <c r="J11" s="2">
        <v>48.75</v>
      </c>
      <c r="K11" s="2">
        <v>163</v>
      </c>
      <c r="L11" s="18" t="s">
        <v>144</v>
      </c>
      <c r="M11" s="18" t="s">
        <v>145</v>
      </c>
      <c r="N11" s="18" t="s">
        <v>135</v>
      </c>
    </row>
    <row r="12" spans="1:14" x14ac:dyDescent="0.35">
      <c r="A12" s="3" t="s">
        <v>30</v>
      </c>
      <c r="B12" s="3" t="s">
        <v>31</v>
      </c>
      <c r="C12" s="2">
        <v>180.5</v>
      </c>
      <c r="D12" s="2">
        <v>63.5</v>
      </c>
      <c r="E12" s="2">
        <v>106.75</v>
      </c>
      <c r="F12" s="2">
        <v>170.5</v>
      </c>
      <c r="G12" s="2">
        <v>59.25</v>
      </c>
      <c r="H12" s="2">
        <v>118</v>
      </c>
      <c r="I12" s="2">
        <v>156.25</v>
      </c>
      <c r="J12" s="2">
        <v>58.5</v>
      </c>
      <c r="K12" s="2">
        <v>96.5</v>
      </c>
      <c r="L12" s="18" t="s">
        <v>135</v>
      </c>
      <c r="M12" s="18" t="s">
        <v>145</v>
      </c>
      <c r="N12" s="18" t="s">
        <v>137</v>
      </c>
    </row>
    <row r="13" spans="1:14" x14ac:dyDescent="0.35">
      <c r="A13" s="3" t="s">
        <v>21</v>
      </c>
      <c r="B13" s="3" t="s">
        <v>32</v>
      </c>
      <c r="C13" s="2">
        <v>243</v>
      </c>
      <c r="D13" s="2">
        <v>72.5</v>
      </c>
      <c r="E13" s="2">
        <v>96.5</v>
      </c>
      <c r="F13" s="2">
        <v>228.5</v>
      </c>
      <c r="G13" s="2">
        <v>70.75</v>
      </c>
      <c r="H13" s="2">
        <v>100.75</v>
      </c>
      <c r="I13" s="2">
        <v>221.75</v>
      </c>
      <c r="J13" s="2">
        <v>67.75</v>
      </c>
      <c r="K13" s="2">
        <v>103.5</v>
      </c>
      <c r="L13" s="18" t="s">
        <v>135</v>
      </c>
      <c r="M13" s="18" t="s">
        <v>144</v>
      </c>
      <c r="N13" s="18" t="s">
        <v>136</v>
      </c>
    </row>
    <row r="14" spans="1:14" x14ac:dyDescent="0.35">
      <c r="A14" s="3" t="s">
        <v>30</v>
      </c>
      <c r="B14" s="3" t="s">
        <v>31</v>
      </c>
      <c r="C14" s="2">
        <v>187.75</v>
      </c>
      <c r="D14" s="2">
        <v>48.25</v>
      </c>
      <c r="E14" s="2">
        <v>94.25</v>
      </c>
      <c r="F14" s="2">
        <v>176.5</v>
      </c>
      <c r="G14" s="2">
        <v>46.25</v>
      </c>
      <c r="H14" s="2">
        <v>97.5</v>
      </c>
      <c r="I14" s="2">
        <v>185</v>
      </c>
      <c r="J14" s="2">
        <v>45.25</v>
      </c>
      <c r="K14" s="2">
        <v>101.5</v>
      </c>
      <c r="L14" s="18" t="s">
        <v>135</v>
      </c>
      <c r="M14" s="18" t="s">
        <v>144</v>
      </c>
      <c r="N14" s="18" t="s">
        <v>136</v>
      </c>
    </row>
    <row r="15" spans="1:14" x14ac:dyDescent="0.35">
      <c r="A15" s="3" t="s">
        <v>30</v>
      </c>
      <c r="B15" s="3" t="s">
        <v>31</v>
      </c>
      <c r="C15" s="2">
        <v>183.25</v>
      </c>
      <c r="D15" s="2">
        <v>56.75</v>
      </c>
      <c r="E15" s="2">
        <v>79.25</v>
      </c>
      <c r="F15" s="2">
        <v>179</v>
      </c>
      <c r="G15" s="2">
        <v>48</v>
      </c>
      <c r="H15" s="2">
        <v>90.5</v>
      </c>
      <c r="I15" s="2">
        <v>155.25</v>
      </c>
      <c r="J15" s="2">
        <v>46.25</v>
      </c>
      <c r="K15" s="2">
        <v>85.75</v>
      </c>
      <c r="L15" s="18" t="s">
        <v>135</v>
      </c>
      <c r="M15" s="18" t="s">
        <v>137</v>
      </c>
      <c r="N15" s="18" t="s">
        <v>145</v>
      </c>
    </row>
    <row r="16" spans="1:14" x14ac:dyDescent="0.35">
      <c r="A16" s="3" t="s">
        <v>30</v>
      </c>
      <c r="B16" s="3" t="s">
        <v>31</v>
      </c>
      <c r="C16" s="2">
        <v>195.75</v>
      </c>
      <c r="D16" s="2">
        <v>39.5</v>
      </c>
      <c r="E16" s="2">
        <v>145.75</v>
      </c>
      <c r="F16" s="2">
        <v>181</v>
      </c>
      <c r="G16" s="2">
        <v>37</v>
      </c>
      <c r="H16" s="2">
        <v>136.25</v>
      </c>
      <c r="I16" s="2">
        <v>201</v>
      </c>
      <c r="J16" s="2">
        <v>41.5</v>
      </c>
      <c r="K16" s="2">
        <v>142</v>
      </c>
      <c r="L16" s="18" t="s">
        <v>136</v>
      </c>
      <c r="M16" s="18" t="s">
        <v>137</v>
      </c>
      <c r="N16" s="18" t="s">
        <v>135</v>
      </c>
    </row>
    <row r="17" spans="1:14" x14ac:dyDescent="0.35">
      <c r="A17" s="3" t="s">
        <v>21</v>
      </c>
      <c r="B17" s="3" t="s">
        <v>31</v>
      </c>
      <c r="C17" s="2">
        <v>172.75</v>
      </c>
      <c r="D17" s="2">
        <v>58</v>
      </c>
      <c r="E17" s="2">
        <v>73.75</v>
      </c>
      <c r="F17" s="2">
        <v>168.25</v>
      </c>
      <c r="G17" s="2">
        <v>54.75</v>
      </c>
      <c r="H17" s="2">
        <v>85.75</v>
      </c>
      <c r="I17" s="2">
        <v>168.5</v>
      </c>
      <c r="J17" s="2">
        <v>56.5</v>
      </c>
      <c r="K17" s="2">
        <v>92.5</v>
      </c>
      <c r="L17" s="18" t="s">
        <v>135</v>
      </c>
      <c r="M17" s="18" t="s">
        <v>135</v>
      </c>
      <c r="N17" s="18" t="s">
        <v>135</v>
      </c>
    </row>
    <row r="18" spans="1:14" x14ac:dyDescent="0.35">
      <c r="A18" s="3" t="s">
        <v>30</v>
      </c>
      <c r="B18" s="3" t="s">
        <v>31</v>
      </c>
      <c r="C18" s="2">
        <v>161</v>
      </c>
      <c r="D18" s="2">
        <v>43.75</v>
      </c>
      <c r="E18" s="2">
        <v>189</v>
      </c>
      <c r="F18" s="2">
        <v>172.75</v>
      </c>
      <c r="G18" s="2">
        <v>42.25</v>
      </c>
      <c r="H18" s="2">
        <v>233.75</v>
      </c>
      <c r="I18" s="2">
        <v>171.75</v>
      </c>
      <c r="J18" s="2">
        <v>38.75</v>
      </c>
      <c r="K18" s="2">
        <v>244</v>
      </c>
      <c r="L18" s="18" t="s">
        <v>144</v>
      </c>
      <c r="M18" s="18" t="s">
        <v>137</v>
      </c>
      <c r="N18" s="18" t="s">
        <v>135</v>
      </c>
    </row>
    <row r="19" spans="1:14" x14ac:dyDescent="0.35">
      <c r="A19" s="3" t="s">
        <v>21</v>
      </c>
      <c r="B19" s="3" t="s">
        <v>32</v>
      </c>
      <c r="C19" s="2">
        <v>233</v>
      </c>
      <c r="D19" s="2">
        <v>63.5</v>
      </c>
      <c r="E19" s="2">
        <v>118</v>
      </c>
      <c r="F19" s="2">
        <v>228</v>
      </c>
      <c r="G19" s="2">
        <v>64</v>
      </c>
      <c r="H19" s="2">
        <v>116.75</v>
      </c>
      <c r="I19" s="2">
        <v>222</v>
      </c>
      <c r="J19" s="2">
        <v>59</v>
      </c>
      <c r="K19" s="2">
        <v>109.25</v>
      </c>
      <c r="L19" s="18" t="s">
        <v>135</v>
      </c>
      <c r="M19" s="18" t="s">
        <v>137</v>
      </c>
      <c r="N19" s="18" t="s">
        <v>145</v>
      </c>
    </row>
    <row r="20" spans="1:14" x14ac:dyDescent="0.35">
      <c r="A20" s="3" t="s">
        <v>30</v>
      </c>
      <c r="B20" s="3" t="s">
        <v>31</v>
      </c>
      <c r="C20" s="2">
        <v>176</v>
      </c>
      <c r="D20" s="2">
        <v>52.5</v>
      </c>
      <c r="E20" s="2">
        <v>109.5</v>
      </c>
      <c r="F20" s="2">
        <v>166.25</v>
      </c>
      <c r="G20" s="2">
        <v>45.25</v>
      </c>
      <c r="H20" s="2">
        <v>119.75</v>
      </c>
      <c r="I20" s="2">
        <v>162.5</v>
      </c>
      <c r="J20" s="2">
        <v>46</v>
      </c>
      <c r="K20" s="2">
        <v>103.75</v>
      </c>
      <c r="L20" s="18" t="s">
        <v>135</v>
      </c>
      <c r="M20" s="18" t="s">
        <v>144</v>
      </c>
      <c r="N20" s="18" t="s">
        <v>136</v>
      </c>
    </row>
    <row r="21" spans="1:14" x14ac:dyDescent="0.35">
      <c r="A21" s="3" t="s">
        <v>21</v>
      </c>
      <c r="B21" s="3" t="s">
        <v>31</v>
      </c>
      <c r="C21" s="2">
        <v>152.25</v>
      </c>
      <c r="D21" s="2">
        <v>56</v>
      </c>
      <c r="E21" s="2">
        <v>64</v>
      </c>
      <c r="F21" s="2">
        <v>153</v>
      </c>
      <c r="G21" s="2">
        <v>54.75</v>
      </c>
      <c r="H21" s="2">
        <v>79.25</v>
      </c>
      <c r="I21" s="2">
        <v>148.25</v>
      </c>
      <c r="J21" s="2">
        <v>58.5</v>
      </c>
      <c r="K21" s="2">
        <v>69.75</v>
      </c>
      <c r="L21" s="18" t="s">
        <v>137</v>
      </c>
      <c r="M21" s="18" t="s">
        <v>135</v>
      </c>
      <c r="N21" s="18" t="s">
        <v>135</v>
      </c>
    </row>
    <row r="22" spans="1:14" x14ac:dyDescent="0.35">
      <c r="A22" s="3" t="s">
        <v>21</v>
      </c>
      <c r="B22" s="3" t="s">
        <v>31</v>
      </c>
      <c r="C22" s="2">
        <v>206.75</v>
      </c>
      <c r="D22" s="2">
        <v>68.5</v>
      </c>
      <c r="E22" s="2">
        <v>103.25</v>
      </c>
      <c r="F22" s="2">
        <v>202</v>
      </c>
      <c r="G22" s="2">
        <v>71.25</v>
      </c>
      <c r="H22" s="2">
        <v>114.75</v>
      </c>
      <c r="I22" s="2">
        <v>187.75</v>
      </c>
      <c r="J22" s="2">
        <v>58</v>
      </c>
      <c r="K22" s="2">
        <v>124.25</v>
      </c>
      <c r="L22" s="18" t="s">
        <v>136</v>
      </c>
      <c r="M22" s="18" t="s">
        <v>137</v>
      </c>
      <c r="N22" s="18" t="s">
        <v>135</v>
      </c>
    </row>
    <row r="23" spans="1:14" x14ac:dyDescent="0.35">
      <c r="A23" s="3" t="s">
        <v>21</v>
      </c>
      <c r="B23" s="3" t="s">
        <v>31</v>
      </c>
      <c r="C23" s="2">
        <v>188.75</v>
      </c>
      <c r="D23" s="2">
        <v>41.25</v>
      </c>
      <c r="E23" s="2">
        <v>94</v>
      </c>
      <c r="F23" s="2">
        <v>191.5</v>
      </c>
      <c r="G23" s="2">
        <v>42.25</v>
      </c>
      <c r="H23" s="2">
        <v>95.25</v>
      </c>
      <c r="I23" s="2">
        <v>186.5</v>
      </c>
      <c r="J23" s="2">
        <v>42</v>
      </c>
      <c r="K23" s="2">
        <v>98.75</v>
      </c>
      <c r="L23" s="18" t="s">
        <v>135</v>
      </c>
      <c r="M23" s="18" t="s">
        <v>144</v>
      </c>
      <c r="N23" s="18" t="s">
        <v>144</v>
      </c>
    </row>
    <row r="24" spans="1:14" x14ac:dyDescent="0.35">
      <c r="A24" s="3" t="s">
        <v>30</v>
      </c>
      <c r="B24" s="3" t="s">
        <v>31</v>
      </c>
      <c r="C24" s="2">
        <v>163.5</v>
      </c>
      <c r="D24" s="2">
        <v>49.5</v>
      </c>
      <c r="E24" s="2">
        <v>97</v>
      </c>
      <c r="F24" s="2">
        <v>154.5</v>
      </c>
      <c r="G24" s="2">
        <v>46.25</v>
      </c>
      <c r="H24" s="2">
        <v>90</v>
      </c>
      <c r="I24" s="2">
        <v>157.5</v>
      </c>
      <c r="J24" s="2">
        <v>45</v>
      </c>
      <c r="K24" s="2">
        <v>118</v>
      </c>
      <c r="L24" s="18" t="s">
        <v>136</v>
      </c>
      <c r="M24" s="18" t="s">
        <v>135</v>
      </c>
      <c r="N24" s="18" t="s">
        <v>137</v>
      </c>
    </row>
    <row r="25" spans="1:14" x14ac:dyDescent="0.35">
      <c r="A25" s="3" t="s">
        <v>30</v>
      </c>
      <c r="B25" s="3" t="s">
        <v>31</v>
      </c>
      <c r="C25" s="2">
        <v>185.25</v>
      </c>
      <c r="D25" s="2">
        <v>55.75</v>
      </c>
      <c r="E25" s="2">
        <v>165.75</v>
      </c>
      <c r="F25" s="2">
        <v>177</v>
      </c>
      <c r="G25" s="2">
        <v>54.5</v>
      </c>
      <c r="H25" s="2">
        <v>153.25</v>
      </c>
      <c r="I25" s="2">
        <v>156</v>
      </c>
      <c r="J25" s="2">
        <v>51.5</v>
      </c>
      <c r="K25" s="2">
        <v>157.25</v>
      </c>
      <c r="L25" s="18" t="s">
        <v>144</v>
      </c>
      <c r="M25" s="18" t="s">
        <v>135</v>
      </c>
      <c r="N25" s="18" t="s">
        <v>145</v>
      </c>
    </row>
    <row r="26" spans="1:14" x14ac:dyDescent="0.35">
      <c r="A26" s="3" t="s">
        <v>21</v>
      </c>
      <c r="B26" s="3" t="s">
        <v>31</v>
      </c>
      <c r="C26" s="2">
        <v>193.25</v>
      </c>
      <c r="D26" s="2">
        <v>59.75</v>
      </c>
      <c r="E26" s="2">
        <v>131.25</v>
      </c>
      <c r="F26" s="2">
        <v>177.5</v>
      </c>
      <c r="G26" s="2">
        <v>57.5</v>
      </c>
      <c r="H26" s="2">
        <v>132.5</v>
      </c>
      <c r="I26" s="2">
        <v>165</v>
      </c>
      <c r="J26" s="2">
        <v>54.5</v>
      </c>
      <c r="K26" s="2">
        <v>101</v>
      </c>
      <c r="L26" s="18" t="s">
        <v>135</v>
      </c>
      <c r="M26" s="18" t="s">
        <v>144</v>
      </c>
      <c r="N26" s="18" t="s">
        <v>136</v>
      </c>
    </row>
    <row r="27" spans="1:14" x14ac:dyDescent="0.35">
      <c r="A27" s="3" t="s">
        <v>21</v>
      </c>
      <c r="B27" s="3" t="s">
        <v>32</v>
      </c>
      <c r="C27" s="2">
        <v>233</v>
      </c>
      <c r="D27" s="2">
        <v>56.75</v>
      </c>
      <c r="E27" s="2">
        <v>50.5</v>
      </c>
      <c r="F27" s="2">
        <v>203.25</v>
      </c>
      <c r="G27" s="2">
        <v>45.75</v>
      </c>
      <c r="H27" s="2">
        <v>68</v>
      </c>
      <c r="I27" s="2">
        <v>184.25</v>
      </c>
      <c r="J27" s="2">
        <v>45.25</v>
      </c>
      <c r="K27" s="2">
        <v>59.75</v>
      </c>
      <c r="L27" s="18" t="s">
        <v>145</v>
      </c>
      <c r="M27" s="18" t="s">
        <v>144</v>
      </c>
      <c r="N27" s="18" t="s">
        <v>135</v>
      </c>
    </row>
    <row r="28" spans="1:14" x14ac:dyDescent="0.35">
      <c r="A28" s="3" t="s">
        <v>21</v>
      </c>
      <c r="B28" s="3" t="s">
        <v>31</v>
      </c>
      <c r="C28" s="2">
        <v>170.5</v>
      </c>
      <c r="D28" s="2">
        <v>35.75</v>
      </c>
      <c r="E28" s="2">
        <v>106.75</v>
      </c>
      <c r="F28" s="2">
        <v>157</v>
      </c>
      <c r="G28" s="2">
        <v>31.5</v>
      </c>
      <c r="H28" s="2">
        <v>133.5</v>
      </c>
      <c r="I28" s="2">
        <v>154</v>
      </c>
      <c r="J28" s="2">
        <v>29.75</v>
      </c>
      <c r="K28" s="2">
        <v>131</v>
      </c>
      <c r="L28" s="18" t="s">
        <v>136</v>
      </c>
      <c r="M28" s="18" t="s">
        <v>137</v>
      </c>
      <c r="N28" s="18" t="s">
        <v>135</v>
      </c>
    </row>
    <row r="29" spans="1:14" x14ac:dyDescent="0.35">
      <c r="A29" s="3" t="s">
        <v>21</v>
      </c>
      <c r="B29" s="3" t="s">
        <v>32</v>
      </c>
      <c r="C29" s="2">
        <v>228</v>
      </c>
      <c r="D29" s="2">
        <v>55</v>
      </c>
      <c r="E29" s="2">
        <v>74.5</v>
      </c>
      <c r="F29" s="2">
        <v>232.75</v>
      </c>
      <c r="G29" s="2">
        <v>54.5</v>
      </c>
      <c r="H29" s="2">
        <v>74.25</v>
      </c>
      <c r="I29" s="2">
        <v>221.25</v>
      </c>
      <c r="J29" s="2">
        <v>49.25</v>
      </c>
      <c r="K29" s="2">
        <v>61.75</v>
      </c>
      <c r="L29" s="18" t="s">
        <v>137</v>
      </c>
      <c r="M29" s="18" t="s">
        <v>137</v>
      </c>
      <c r="N29" s="18" t="s">
        <v>137</v>
      </c>
    </row>
    <row r="30" spans="1:14" x14ac:dyDescent="0.35">
      <c r="A30" s="3" t="s">
        <v>30</v>
      </c>
      <c r="B30" s="3" t="s">
        <v>31</v>
      </c>
      <c r="C30" s="2">
        <v>158.5</v>
      </c>
      <c r="D30" s="2">
        <v>50.5</v>
      </c>
      <c r="E30" s="2">
        <v>41.75</v>
      </c>
      <c r="F30" s="2">
        <v>123.5</v>
      </c>
      <c r="G30" s="2">
        <v>36.25</v>
      </c>
      <c r="H30" s="2">
        <v>45.5</v>
      </c>
      <c r="I30" s="2">
        <v>127.5</v>
      </c>
      <c r="J30" s="2">
        <v>35.25</v>
      </c>
      <c r="K30" s="2">
        <v>68.75</v>
      </c>
      <c r="L30" s="18" t="s">
        <v>137</v>
      </c>
      <c r="M30" s="18" t="s">
        <v>136</v>
      </c>
      <c r="N30" s="18" t="s">
        <v>135</v>
      </c>
    </row>
    <row r="31" spans="1:14" x14ac:dyDescent="0.35">
      <c r="A31" s="3" t="s">
        <v>21</v>
      </c>
      <c r="B31" s="3" t="s">
        <v>32</v>
      </c>
      <c r="C31" s="2">
        <v>231</v>
      </c>
      <c r="D31" s="2">
        <v>62.25</v>
      </c>
      <c r="E31" s="2">
        <v>67</v>
      </c>
      <c r="F31" s="2">
        <v>209.75</v>
      </c>
      <c r="G31" s="2">
        <v>55</v>
      </c>
      <c r="H31" s="2">
        <v>73</v>
      </c>
      <c r="I31" s="2">
        <v>203.25</v>
      </c>
      <c r="J31" s="2">
        <v>49.5</v>
      </c>
      <c r="K31" s="2">
        <v>96</v>
      </c>
      <c r="L31" s="18" t="s">
        <v>135</v>
      </c>
      <c r="M31" s="18" t="s">
        <v>136</v>
      </c>
      <c r="N31" s="18" t="s">
        <v>144</v>
      </c>
    </row>
    <row r="32" spans="1:14" x14ac:dyDescent="0.35">
      <c r="A32" s="3" t="s">
        <v>30</v>
      </c>
      <c r="B32" s="3" t="s">
        <v>32</v>
      </c>
      <c r="C32" s="2">
        <v>228.25</v>
      </c>
      <c r="D32" s="2">
        <v>36.25</v>
      </c>
      <c r="E32" s="2">
        <v>102.25</v>
      </c>
      <c r="F32" s="2">
        <v>233.25</v>
      </c>
      <c r="G32" s="2">
        <v>31.5</v>
      </c>
      <c r="H32" s="2">
        <v>124.25</v>
      </c>
      <c r="I32" s="2">
        <v>200.75</v>
      </c>
      <c r="J32" s="2">
        <v>30.75</v>
      </c>
      <c r="K32" s="2">
        <v>108.75</v>
      </c>
      <c r="L32" s="18" t="s">
        <v>135</v>
      </c>
      <c r="M32" s="18" t="s">
        <v>136</v>
      </c>
      <c r="N32" s="18" t="s">
        <v>144</v>
      </c>
    </row>
    <row r="33" spans="1:14" x14ac:dyDescent="0.35">
      <c r="A33" s="3" t="s">
        <v>30</v>
      </c>
      <c r="B33" s="3" t="s">
        <v>31</v>
      </c>
      <c r="C33" s="2">
        <v>188.5</v>
      </c>
      <c r="D33" s="2">
        <v>43.5</v>
      </c>
      <c r="E33" s="2">
        <v>65</v>
      </c>
      <c r="F33" s="2">
        <v>172.75</v>
      </c>
      <c r="G33" s="2">
        <v>41.25</v>
      </c>
      <c r="H33" s="2">
        <v>65</v>
      </c>
      <c r="I33" s="2">
        <v>155.25</v>
      </c>
      <c r="J33" s="2">
        <v>38</v>
      </c>
      <c r="K33" s="2">
        <v>61</v>
      </c>
      <c r="L33" s="18" t="s">
        <v>145</v>
      </c>
      <c r="M33" s="18" t="s">
        <v>135</v>
      </c>
      <c r="N33" s="18" t="s">
        <v>144</v>
      </c>
    </row>
    <row r="34" spans="1:14" x14ac:dyDescent="0.35">
      <c r="A34" s="3" t="s">
        <v>21</v>
      </c>
      <c r="B34" s="3" t="s">
        <v>31</v>
      </c>
      <c r="C34" s="2">
        <v>189.25</v>
      </c>
      <c r="D34" s="2">
        <v>42</v>
      </c>
      <c r="E34" s="2">
        <v>74.25</v>
      </c>
      <c r="F34" s="2">
        <v>179.5</v>
      </c>
      <c r="G34" s="2">
        <v>34.75</v>
      </c>
      <c r="H34" s="2">
        <v>107.25</v>
      </c>
      <c r="I34" s="2">
        <v>168</v>
      </c>
      <c r="J34" s="2">
        <v>34</v>
      </c>
      <c r="K34" s="2">
        <v>137.25</v>
      </c>
      <c r="L34" s="18" t="s">
        <v>136</v>
      </c>
      <c r="M34" s="18" t="s">
        <v>135</v>
      </c>
      <c r="N34" s="18" t="s">
        <v>137</v>
      </c>
    </row>
    <row r="35" spans="1:14" x14ac:dyDescent="0.35">
      <c r="A35" s="3" t="s">
        <v>21</v>
      </c>
      <c r="B35" s="3" t="s">
        <v>31</v>
      </c>
      <c r="C35" s="2">
        <v>212.25</v>
      </c>
      <c r="D35" s="2">
        <v>52</v>
      </c>
      <c r="E35" s="2">
        <v>52.25</v>
      </c>
      <c r="F35" s="2">
        <v>203.5</v>
      </c>
      <c r="G35" s="2">
        <v>49.5</v>
      </c>
      <c r="H35" s="2">
        <v>62.5</v>
      </c>
      <c r="I35" s="2">
        <v>205.5</v>
      </c>
      <c r="J35" s="2">
        <v>47.5</v>
      </c>
      <c r="K35" s="2">
        <v>67</v>
      </c>
      <c r="L35" s="18" t="s">
        <v>137</v>
      </c>
      <c r="M35" s="18" t="s">
        <v>135</v>
      </c>
      <c r="N35" s="18" t="s">
        <v>135</v>
      </c>
    </row>
    <row r="36" spans="1:14" x14ac:dyDescent="0.35">
      <c r="A36" s="3" t="s">
        <v>30</v>
      </c>
      <c r="B36" s="3" t="s">
        <v>32</v>
      </c>
      <c r="C36" s="2">
        <v>221</v>
      </c>
      <c r="D36" s="2">
        <v>40.25</v>
      </c>
      <c r="E36" s="2">
        <v>87.5</v>
      </c>
      <c r="F36" s="2">
        <v>209.75</v>
      </c>
      <c r="G36" s="2">
        <v>38</v>
      </c>
      <c r="H36" s="2">
        <v>102</v>
      </c>
      <c r="I36" s="2">
        <v>219</v>
      </c>
      <c r="J36" s="2">
        <v>35</v>
      </c>
      <c r="K36" s="2">
        <v>108.25</v>
      </c>
      <c r="L36" s="18" t="s">
        <v>135</v>
      </c>
      <c r="M36" s="18" t="s">
        <v>136</v>
      </c>
      <c r="N36" s="18" t="s">
        <v>144</v>
      </c>
    </row>
    <row r="37" spans="1:14" x14ac:dyDescent="0.35">
      <c r="A37" s="3" t="s">
        <v>21</v>
      </c>
      <c r="B37" s="3" t="s">
        <v>31</v>
      </c>
      <c r="C37" s="2">
        <v>156.5</v>
      </c>
      <c r="D37" s="2">
        <v>59.25</v>
      </c>
      <c r="E37" s="2">
        <v>38</v>
      </c>
      <c r="F37" s="2">
        <v>160.5</v>
      </c>
      <c r="G37" s="2">
        <v>68</v>
      </c>
      <c r="H37" s="2">
        <v>41.5</v>
      </c>
      <c r="I37" s="2">
        <v>151.25</v>
      </c>
      <c r="J37" s="2">
        <v>59</v>
      </c>
      <c r="K37" s="2">
        <v>51.75</v>
      </c>
      <c r="L37" s="18" t="s">
        <v>145</v>
      </c>
      <c r="M37" s="18" t="s">
        <v>135</v>
      </c>
      <c r="N37" s="18" t="s">
        <v>144</v>
      </c>
    </row>
    <row r="38" spans="1:14" x14ac:dyDescent="0.35">
      <c r="A38" s="3" t="s">
        <v>30</v>
      </c>
      <c r="B38" s="3" t="s">
        <v>32</v>
      </c>
      <c r="C38" s="2">
        <v>174.5</v>
      </c>
      <c r="D38" s="2">
        <v>33.75</v>
      </c>
      <c r="E38" s="2">
        <v>91.5</v>
      </c>
      <c r="F38" s="2">
        <v>170.75</v>
      </c>
      <c r="G38" s="2">
        <v>33</v>
      </c>
      <c r="H38" s="2">
        <v>86</v>
      </c>
      <c r="I38" s="2">
        <v>166</v>
      </c>
      <c r="J38" s="2">
        <v>29.75</v>
      </c>
      <c r="K38" s="2">
        <v>89.5</v>
      </c>
      <c r="L38" s="18" t="s">
        <v>135</v>
      </c>
      <c r="M38" s="18" t="s">
        <v>145</v>
      </c>
      <c r="N38" s="18" t="s">
        <v>137</v>
      </c>
    </row>
    <row r="39" spans="1:14" x14ac:dyDescent="0.35">
      <c r="A39" s="3" t="s">
        <v>21</v>
      </c>
      <c r="B39" s="3" t="s">
        <v>32</v>
      </c>
      <c r="C39" s="2">
        <v>253</v>
      </c>
      <c r="D39" s="2">
        <v>52.5</v>
      </c>
      <c r="E39" s="2">
        <v>43.25</v>
      </c>
      <c r="F39" s="2">
        <v>215.25</v>
      </c>
      <c r="G39" s="2">
        <v>50.5</v>
      </c>
      <c r="H39" s="2">
        <v>38.25</v>
      </c>
      <c r="I39" s="2">
        <v>213</v>
      </c>
      <c r="J39" s="2">
        <v>48</v>
      </c>
      <c r="K39" s="2">
        <v>35.5</v>
      </c>
      <c r="L39" s="18" t="s">
        <v>145</v>
      </c>
      <c r="M39" s="18" t="s">
        <v>145</v>
      </c>
      <c r="N39" s="18" t="s">
        <v>145</v>
      </c>
    </row>
    <row r="40" spans="1:14" x14ac:dyDescent="0.35">
      <c r="A40" s="3" t="s">
        <v>21</v>
      </c>
      <c r="B40" s="3" t="s">
        <v>31</v>
      </c>
      <c r="C40" s="2">
        <v>187.5</v>
      </c>
      <c r="D40" s="2">
        <v>59</v>
      </c>
      <c r="E40" s="2">
        <v>35.5</v>
      </c>
      <c r="F40" s="2">
        <v>168.5</v>
      </c>
      <c r="G40" s="2">
        <v>54.25</v>
      </c>
      <c r="H40" s="2">
        <v>38</v>
      </c>
      <c r="I40" s="2">
        <v>157</v>
      </c>
      <c r="J40" s="2">
        <v>47.75</v>
      </c>
      <c r="K40" s="2">
        <v>39.75</v>
      </c>
      <c r="L40" s="18" t="s">
        <v>145</v>
      </c>
      <c r="M40" s="18" t="s">
        <v>145</v>
      </c>
      <c r="N40" s="18" t="s">
        <v>145</v>
      </c>
    </row>
    <row r="41" spans="1:14" x14ac:dyDescent="0.35">
      <c r="A41" s="3" t="s">
        <v>21</v>
      </c>
      <c r="B41" s="3" t="s">
        <v>31</v>
      </c>
      <c r="C41" s="2">
        <v>202</v>
      </c>
      <c r="D41" s="2">
        <v>51</v>
      </c>
      <c r="E41" s="2">
        <v>56</v>
      </c>
      <c r="F41" s="2">
        <v>211.75</v>
      </c>
      <c r="G41" s="2">
        <v>54.5</v>
      </c>
      <c r="H41" s="2">
        <v>58.25</v>
      </c>
      <c r="I41" s="2">
        <v>181</v>
      </c>
      <c r="J41" s="2">
        <v>49.25</v>
      </c>
      <c r="K41" s="2">
        <v>49.5</v>
      </c>
      <c r="L41" s="18" t="s">
        <v>145</v>
      </c>
      <c r="M41" s="18" t="s">
        <v>135</v>
      </c>
      <c r="N41" s="18" t="s">
        <v>144</v>
      </c>
    </row>
    <row r="42" spans="1:14" x14ac:dyDescent="0.35">
      <c r="A42" s="3" t="s">
        <v>21</v>
      </c>
      <c r="B42" s="3" t="s">
        <v>32</v>
      </c>
      <c r="C42" s="2">
        <v>186</v>
      </c>
      <c r="D42" s="2">
        <v>43.75</v>
      </c>
      <c r="E42" s="2">
        <v>54.75</v>
      </c>
      <c r="F42" s="2">
        <v>168.75</v>
      </c>
      <c r="G42" s="2">
        <v>42.5</v>
      </c>
      <c r="H42" s="2">
        <v>47.75</v>
      </c>
      <c r="I42" s="2">
        <v>156.25</v>
      </c>
      <c r="J42" s="2">
        <v>45.5</v>
      </c>
      <c r="K42" s="2">
        <v>41.25</v>
      </c>
      <c r="L42" s="18" t="s">
        <v>145</v>
      </c>
      <c r="M42" s="18" t="s">
        <v>135</v>
      </c>
      <c r="N42" s="18" t="s">
        <v>136</v>
      </c>
    </row>
    <row r="43" spans="1:14" x14ac:dyDescent="0.35">
      <c r="A43" s="3" t="s">
        <v>21</v>
      </c>
      <c r="B43" s="3" t="s">
        <v>31</v>
      </c>
      <c r="C43" s="2">
        <v>184</v>
      </c>
      <c r="D43" s="2">
        <v>43</v>
      </c>
      <c r="E43" s="2">
        <v>83.75</v>
      </c>
      <c r="F43" s="2">
        <v>164.25</v>
      </c>
      <c r="G43" s="2">
        <v>45.25</v>
      </c>
      <c r="H43" s="2">
        <v>75.25</v>
      </c>
      <c r="I43" s="2">
        <v>158</v>
      </c>
      <c r="J43" s="2">
        <v>44.25</v>
      </c>
      <c r="K43" s="2">
        <v>42.5</v>
      </c>
      <c r="L43" s="18" t="s">
        <v>145</v>
      </c>
      <c r="M43" s="18" t="s">
        <v>135</v>
      </c>
      <c r="N43" s="18" t="s">
        <v>136</v>
      </c>
    </row>
    <row r="44" spans="1:14" x14ac:dyDescent="0.35">
      <c r="A44" s="3" t="s">
        <v>21</v>
      </c>
      <c r="B44" s="3" t="s">
        <v>31</v>
      </c>
      <c r="C44" s="2">
        <v>190.25</v>
      </c>
      <c r="D44" s="2">
        <v>45.75</v>
      </c>
      <c r="E44" s="2">
        <v>74.5</v>
      </c>
      <c r="F44" s="2">
        <v>176.25</v>
      </c>
      <c r="G44" s="2">
        <v>39</v>
      </c>
      <c r="H44" s="2">
        <v>87.25</v>
      </c>
      <c r="I44" s="2">
        <v>171.75</v>
      </c>
      <c r="J44" s="2">
        <v>33.5</v>
      </c>
      <c r="K44" s="2">
        <v>123</v>
      </c>
      <c r="L44" s="18" t="s">
        <v>135</v>
      </c>
      <c r="M44" s="18" t="s">
        <v>145</v>
      </c>
      <c r="N44" s="18" t="s">
        <v>137</v>
      </c>
    </row>
    <row r="45" spans="1:14" x14ac:dyDescent="0.35">
      <c r="A45" s="3" t="s">
        <v>21</v>
      </c>
      <c r="B45" s="3" t="s">
        <v>32</v>
      </c>
      <c r="C45" s="2">
        <v>200.5</v>
      </c>
      <c r="D45" s="2">
        <v>54</v>
      </c>
      <c r="E45" s="2">
        <v>98.25</v>
      </c>
      <c r="F45" s="2">
        <v>187.5</v>
      </c>
      <c r="G45" s="2">
        <v>49.5</v>
      </c>
      <c r="H45" s="2">
        <v>94.25</v>
      </c>
      <c r="I45" s="2">
        <v>187</v>
      </c>
      <c r="J45" s="2">
        <v>44</v>
      </c>
      <c r="K45" s="2">
        <v>141</v>
      </c>
      <c r="L45" s="18" t="s">
        <v>144</v>
      </c>
      <c r="M45" s="18" t="s">
        <v>144</v>
      </c>
      <c r="N45" s="18" t="s">
        <v>144</v>
      </c>
    </row>
    <row r="46" spans="1:14" x14ac:dyDescent="0.35">
      <c r="A46" s="3" t="s">
        <v>21</v>
      </c>
      <c r="B46" s="3" t="s">
        <v>32</v>
      </c>
      <c r="C46" s="2">
        <v>220.5</v>
      </c>
      <c r="D46" s="2">
        <v>40.75</v>
      </c>
      <c r="E46" s="2">
        <v>99</v>
      </c>
      <c r="F46" s="2">
        <v>219</v>
      </c>
      <c r="G46" s="2">
        <v>38.25</v>
      </c>
      <c r="H46" s="2">
        <v>125.5</v>
      </c>
      <c r="I46" s="2">
        <v>215</v>
      </c>
      <c r="J46" s="2">
        <v>35</v>
      </c>
      <c r="K46" s="2">
        <v>123.5</v>
      </c>
      <c r="L46" s="18" t="s">
        <v>136</v>
      </c>
      <c r="M46" s="18" t="s">
        <v>136</v>
      </c>
      <c r="N46" s="18" t="s">
        <v>136</v>
      </c>
    </row>
    <row r="47" spans="1:14" x14ac:dyDescent="0.35">
      <c r="A47" s="3" t="s">
        <v>30</v>
      </c>
      <c r="B47" s="3" t="s">
        <v>32</v>
      </c>
      <c r="C47" s="2">
        <v>267.75</v>
      </c>
      <c r="D47" s="2">
        <v>35.75</v>
      </c>
      <c r="E47" s="2">
        <v>206.5</v>
      </c>
      <c r="F47" s="2">
        <v>265.75</v>
      </c>
      <c r="G47" s="2">
        <v>31.75</v>
      </c>
      <c r="H47" s="2">
        <v>289.5</v>
      </c>
      <c r="I47" s="2">
        <v>242.25</v>
      </c>
      <c r="J47" s="2">
        <v>30</v>
      </c>
      <c r="K47" s="2">
        <v>277.5</v>
      </c>
      <c r="L47" s="18" t="s">
        <v>144</v>
      </c>
      <c r="M47" s="18" t="s">
        <v>137</v>
      </c>
      <c r="N47" s="18" t="s">
        <v>135</v>
      </c>
    </row>
    <row r="48" spans="1:14" x14ac:dyDescent="0.35">
      <c r="A48" s="3" t="s">
        <v>21</v>
      </c>
      <c r="B48" s="3" t="s">
        <v>31</v>
      </c>
      <c r="C48" s="2">
        <v>205</v>
      </c>
      <c r="D48" s="2">
        <v>51.25</v>
      </c>
      <c r="E48" s="2">
        <v>89.25</v>
      </c>
      <c r="F48" s="2">
        <v>192.75</v>
      </c>
      <c r="G48" s="2">
        <v>46</v>
      </c>
      <c r="H48" s="2">
        <v>84</v>
      </c>
      <c r="I48" s="2">
        <v>192.5</v>
      </c>
      <c r="J48" s="2">
        <v>47.5</v>
      </c>
      <c r="K48" s="2">
        <v>96.5</v>
      </c>
      <c r="L48" s="18" t="s">
        <v>135</v>
      </c>
      <c r="M48" s="18" t="s">
        <v>136</v>
      </c>
      <c r="N48" s="18" t="s">
        <v>144</v>
      </c>
    </row>
    <row r="49" spans="1:14" x14ac:dyDescent="0.35">
      <c r="A49" s="3" t="s">
        <v>30</v>
      </c>
      <c r="B49" s="3" t="s">
        <v>31</v>
      </c>
      <c r="C49" s="2">
        <v>246.25</v>
      </c>
      <c r="D49" s="2">
        <v>51.5</v>
      </c>
      <c r="E49" s="2">
        <v>133</v>
      </c>
      <c r="F49" s="2">
        <v>231.75</v>
      </c>
      <c r="G49" s="2">
        <v>38</v>
      </c>
      <c r="H49" s="2">
        <v>134</v>
      </c>
      <c r="I49" s="2">
        <v>214</v>
      </c>
      <c r="J49" s="2">
        <v>42.25</v>
      </c>
      <c r="K49" s="2">
        <v>189.25</v>
      </c>
      <c r="L49" s="18" t="s">
        <v>144</v>
      </c>
      <c r="M49" s="18" t="s">
        <v>145</v>
      </c>
      <c r="N49" s="18" t="s">
        <v>135</v>
      </c>
    </row>
    <row r="50" spans="1:14" x14ac:dyDescent="0.35">
      <c r="A50" s="3" t="s">
        <v>21</v>
      </c>
      <c r="B50" s="3" t="s">
        <v>32</v>
      </c>
      <c r="C50" s="2">
        <v>262.75</v>
      </c>
      <c r="D50" s="2">
        <v>68.5</v>
      </c>
      <c r="E50" s="2">
        <v>65.5</v>
      </c>
      <c r="F50" s="2">
        <v>234.5</v>
      </c>
      <c r="G50" s="2">
        <v>58.5</v>
      </c>
      <c r="H50" s="2">
        <v>72.5</v>
      </c>
      <c r="I50" s="2">
        <v>234.25</v>
      </c>
      <c r="J50" s="2">
        <v>61.75</v>
      </c>
      <c r="K50" s="2">
        <v>67</v>
      </c>
      <c r="L50" s="18" t="s">
        <v>137</v>
      </c>
      <c r="M50" s="18" t="s">
        <v>135</v>
      </c>
      <c r="N50" s="18" t="s">
        <v>135</v>
      </c>
    </row>
    <row r="51" spans="1:14" x14ac:dyDescent="0.35">
      <c r="A51" s="3" t="s">
        <v>21</v>
      </c>
      <c r="B51" s="3" t="s">
        <v>31</v>
      </c>
      <c r="C51" s="2">
        <v>214.75</v>
      </c>
      <c r="D51" s="2">
        <v>64.75</v>
      </c>
      <c r="E51" s="2">
        <v>57.75</v>
      </c>
      <c r="F51" s="2">
        <v>193.5</v>
      </c>
      <c r="G51" s="2">
        <v>53.25</v>
      </c>
      <c r="H51" s="2">
        <v>64.75</v>
      </c>
      <c r="I51" s="2">
        <v>169</v>
      </c>
      <c r="J51" s="2">
        <v>58</v>
      </c>
      <c r="K51" s="2">
        <v>60.25</v>
      </c>
      <c r="L51" s="18" t="s">
        <v>145</v>
      </c>
      <c r="M51" s="18" t="s">
        <v>144</v>
      </c>
      <c r="N51" s="18" t="s">
        <v>135</v>
      </c>
    </row>
    <row r="52" spans="1:14" x14ac:dyDescent="0.35">
      <c r="A52" s="3" t="s">
        <v>21</v>
      </c>
      <c r="B52" s="3" t="s">
        <v>31</v>
      </c>
      <c r="C52" s="2">
        <v>219</v>
      </c>
      <c r="D52" s="2">
        <v>66</v>
      </c>
      <c r="E52" s="2">
        <v>89.75</v>
      </c>
      <c r="F52" s="2">
        <v>184</v>
      </c>
      <c r="G52" s="2">
        <v>55</v>
      </c>
      <c r="H52" s="2">
        <v>83.5</v>
      </c>
      <c r="I52" s="2">
        <v>186.5</v>
      </c>
      <c r="J52" s="2">
        <v>52.25</v>
      </c>
      <c r="K52" s="2">
        <v>80</v>
      </c>
      <c r="L52" s="18" t="s">
        <v>137</v>
      </c>
      <c r="M52" s="18" t="s">
        <v>135</v>
      </c>
      <c r="N52" s="18" t="s">
        <v>135</v>
      </c>
    </row>
    <row r="53" spans="1:14" x14ac:dyDescent="0.35">
      <c r="A53" s="3" t="s">
        <v>30</v>
      </c>
      <c r="B53" s="3" t="s">
        <v>31</v>
      </c>
      <c r="C53" s="2">
        <v>213.5</v>
      </c>
      <c r="D53" s="2">
        <v>45.5</v>
      </c>
      <c r="E53" s="2">
        <v>59.5</v>
      </c>
      <c r="F53" s="2">
        <v>196.25</v>
      </c>
      <c r="G53" s="2">
        <v>44.5</v>
      </c>
      <c r="H53" s="2">
        <v>59</v>
      </c>
      <c r="I53" s="2">
        <v>177.25</v>
      </c>
      <c r="J53" s="2">
        <v>37.75</v>
      </c>
      <c r="K53" s="2">
        <v>75.75</v>
      </c>
      <c r="L53" s="18" t="s">
        <v>135</v>
      </c>
      <c r="M53" s="18" t="s">
        <v>137</v>
      </c>
      <c r="N53" s="18" t="s">
        <v>145</v>
      </c>
    </row>
    <row r="54" spans="1:14" x14ac:dyDescent="0.35">
      <c r="A54" s="3" t="s">
        <v>21</v>
      </c>
      <c r="B54" s="3" t="s">
        <v>31</v>
      </c>
      <c r="C54" s="2">
        <v>178.5</v>
      </c>
      <c r="D54" s="2">
        <v>52</v>
      </c>
      <c r="E54" s="2">
        <v>61.75</v>
      </c>
      <c r="F54" s="2">
        <v>167.25</v>
      </c>
      <c r="G54" s="2">
        <v>53.5</v>
      </c>
      <c r="H54" s="2">
        <v>69</v>
      </c>
      <c r="I54" s="2">
        <v>164</v>
      </c>
      <c r="J54" s="2">
        <v>45.25</v>
      </c>
      <c r="K54" s="2">
        <v>83.25</v>
      </c>
      <c r="L54" s="18" t="s">
        <v>137</v>
      </c>
      <c r="M54" s="18" t="s">
        <v>136</v>
      </c>
      <c r="N54" s="18" t="s">
        <v>135</v>
      </c>
    </row>
    <row r="55" spans="1:14" x14ac:dyDescent="0.35">
      <c r="A55" s="3" t="s">
        <v>21</v>
      </c>
      <c r="B55" s="3" t="s">
        <v>31</v>
      </c>
      <c r="C55" s="2">
        <v>206.25</v>
      </c>
      <c r="D55" s="2">
        <v>59.5</v>
      </c>
      <c r="E55" s="2">
        <v>79.25</v>
      </c>
      <c r="F55" s="2">
        <v>190.5</v>
      </c>
      <c r="G55" s="2">
        <v>57.5</v>
      </c>
      <c r="H55" s="2">
        <v>82.75</v>
      </c>
      <c r="I55" s="2">
        <v>183.25</v>
      </c>
      <c r="J55" s="2">
        <v>53.75</v>
      </c>
      <c r="K55" s="2">
        <v>88.5</v>
      </c>
      <c r="L55" s="18" t="s">
        <v>135</v>
      </c>
      <c r="M55" s="18" t="s">
        <v>135</v>
      </c>
      <c r="N55" s="18" t="s">
        <v>135</v>
      </c>
    </row>
    <row r="56" spans="1:14" x14ac:dyDescent="0.35">
      <c r="A56" s="3" t="s">
        <v>21</v>
      </c>
      <c r="B56" s="3" t="s">
        <v>31</v>
      </c>
      <c r="C56" s="2">
        <v>229.5</v>
      </c>
      <c r="D56" s="2">
        <v>80</v>
      </c>
      <c r="E56" s="2">
        <v>71.75</v>
      </c>
      <c r="F56" s="2">
        <v>214.25</v>
      </c>
      <c r="G56" s="2">
        <v>71</v>
      </c>
      <c r="H56" s="2">
        <v>79</v>
      </c>
      <c r="I56" s="2">
        <v>207.25</v>
      </c>
      <c r="J56" s="2">
        <v>66.5</v>
      </c>
      <c r="K56" s="2">
        <v>73.25</v>
      </c>
      <c r="L56" s="18" t="s">
        <v>137</v>
      </c>
      <c r="M56" s="18" t="s">
        <v>135</v>
      </c>
      <c r="N56" s="18" t="s">
        <v>136</v>
      </c>
    </row>
    <row r="57" spans="1:14" x14ac:dyDescent="0.35">
      <c r="A57" s="3" t="s">
        <v>21</v>
      </c>
      <c r="B57" s="3" t="s">
        <v>31</v>
      </c>
      <c r="C57" s="2">
        <v>182.75</v>
      </c>
      <c r="D57" s="2">
        <v>51.5</v>
      </c>
      <c r="E57" s="2">
        <v>53.75</v>
      </c>
      <c r="F57" s="2">
        <v>173.75</v>
      </c>
      <c r="G57" s="2">
        <v>54.75</v>
      </c>
      <c r="H57" s="2">
        <v>56.25</v>
      </c>
      <c r="I57" s="2">
        <v>164.5</v>
      </c>
      <c r="J57" s="2">
        <v>52</v>
      </c>
      <c r="K57" s="2">
        <v>56</v>
      </c>
      <c r="L57" s="18" t="s">
        <v>145</v>
      </c>
      <c r="M57" s="18" t="s">
        <v>136</v>
      </c>
      <c r="N57" s="18" t="s">
        <v>135</v>
      </c>
    </row>
    <row r="58" spans="1:14" x14ac:dyDescent="0.35">
      <c r="A58" s="3" t="s">
        <v>30</v>
      </c>
      <c r="B58" s="3" t="s">
        <v>31</v>
      </c>
      <c r="C58" s="2">
        <v>199.25</v>
      </c>
      <c r="D58" s="2">
        <v>54.5</v>
      </c>
      <c r="E58" s="2">
        <v>61.75</v>
      </c>
      <c r="F58" s="2">
        <v>196.75</v>
      </c>
      <c r="G58" s="2">
        <v>49.75</v>
      </c>
      <c r="H58" s="2">
        <v>85.5</v>
      </c>
      <c r="I58" s="2">
        <v>182.5</v>
      </c>
      <c r="J58" s="2">
        <v>47.25</v>
      </c>
      <c r="K58" s="2">
        <v>74.25</v>
      </c>
      <c r="L58" s="18" t="s">
        <v>135</v>
      </c>
      <c r="M58" s="18" t="s">
        <v>135</v>
      </c>
      <c r="N58" s="18" t="s">
        <v>135</v>
      </c>
    </row>
    <row r="59" spans="1:14" x14ac:dyDescent="0.35">
      <c r="A59" s="3" t="s">
        <v>30</v>
      </c>
      <c r="B59" s="3" t="s">
        <v>31</v>
      </c>
      <c r="C59" s="2">
        <v>196</v>
      </c>
      <c r="D59" s="2">
        <v>39</v>
      </c>
      <c r="E59" s="2">
        <v>125.25</v>
      </c>
      <c r="F59" s="2">
        <v>189</v>
      </c>
      <c r="G59" s="2">
        <v>38.75</v>
      </c>
      <c r="H59" s="2">
        <v>166.5</v>
      </c>
      <c r="I59" s="2">
        <v>204.5</v>
      </c>
      <c r="J59" s="2">
        <v>39.5</v>
      </c>
      <c r="K59" s="2">
        <v>149.5</v>
      </c>
      <c r="L59" s="18" t="s">
        <v>144</v>
      </c>
      <c r="M59" s="18" t="s">
        <v>144</v>
      </c>
      <c r="N59" s="18" t="s">
        <v>144</v>
      </c>
    </row>
    <row r="60" spans="1:14" x14ac:dyDescent="0.35">
      <c r="A60" s="3" t="s">
        <v>30</v>
      </c>
      <c r="B60" s="3" t="s">
        <v>31</v>
      </c>
      <c r="C60" s="2">
        <v>196</v>
      </c>
      <c r="D60" s="2">
        <v>49.5</v>
      </c>
      <c r="E60" s="2">
        <v>53.75</v>
      </c>
      <c r="F60" s="2">
        <v>198</v>
      </c>
      <c r="G60" s="2">
        <v>50.5</v>
      </c>
      <c r="H60" s="2">
        <v>59</v>
      </c>
      <c r="I60" s="2">
        <v>177.25</v>
      </c>
      <c r="J60" s="2">
        <v>49</v>
      </c>
      <c r="K60" s="2">
        <v>50</v>
      </c>
      <c r="L60" s="18" t="s">
        <v>145</v>
      </c>
      <c r="M60" s="18" t="s">
        <v>144</v>
      </c>
      <c r="N60" s="18" t="s">
        <v>135</v>
      </c>
    </row>
    <row r="61" spans="1:14" x14ac:dyDescent="0.35">
      <c r="A61" s="3" t="s">
        <v>21</v>
      </c>
      <c r="B61" s="3" t="s">
        <v>31</v>
      </c>
      <c r="C61" s="2">
        <v>191.5</v>
      </c>
      <c r="D61" s="2">
        <v>62</v>
      </c>
      <c r="E61" s="2">
        <v>47.75</v>
      </c>
      <c r="F61" s="2">
        <v>169</v>
      </c>
      <c r="G61" s="2">
        <v>51.5</v>
      </c>
      <c r="H61" s="2">
        <v>69.5</v>
      </c>
      <c r="I61" s="2">
        <v>159.5</v>
      </c>
      <c r="J61" s="2">
        <v>52.75</v>
      </c>
      <c r="K61" s="2">
        <v>45</v>
      </c>
      <c r="L61" s="18" t="s">
        <v>145</v>
      </c>
      <c r="M61" s="18" t="s">
        <v>135</v>
      </c>
      <c r="N61" s="18" t="s">
        <v>136</v>
      </c>
    </row>
    <row r="62" spans="1:14" x14ac:dyDescent="0.35">
      <c r="A62" s="3" t="s">
        <v>21</v>
      </c>
      <c r="B62" s="3" t="s">
        <v>32</v>
      </c>
      <c r="C62" s="2">
        <v>192</v>
      </c>
      <c r="D62" s="2">
        <v>37.75</v>
      </c>
      <c r="E62" s="2">
        <v>72</v>
      </c>
      <c r="F62" s="2">
        <v>182.25</v>
      </c>
      <c r="G62" s="2">
        <v>35.75</v>
      </c>
      <c r="H62" s="2">
        <v>93.5</v>
      </c>
      <c r="I62" s="2">
        <v>193.5</v>
      </c>
      <c r="J62" s="2">
        <v>34</v>
      </c>
      <c r="K62" s="2">
        <v>94</v>
      </c>
      <c r="L62" s="18" t="s">
        <v>135</v>
      </c>
      <c r="M62" s="18" t="s">
        <v>135</v>
      </c>
      <c r="N62" s="18" t="s">
        <v>135</v>
      </c>
    </row>
    <row r="63" spans="1:14" x14ac:dyDescent="0.35">
      <c r="A63" s="3" t="s">
        <v>21</v>
      </c>
      <c r="B63" s="3" t="s">
        <v>31</v>
      </c>
      <c r="C63" s="2">
        <v>166.5</v>
      </c>
      <c r="D63" s="2">
        <v>68.5</v>
      </c>
      <c r="E63" s="2">
        <v>49.5</v>
      </c>
      <c r="F63" s="2">
        <v>156.75</v>
      </c>
      <c r="G63" s="2">
        <v>61</v>
      </c>
      <c r="H63" s="2">
        <v>60.75</v>
      </c>
      <c r="I63" s="2">
        <v>154.75</v>
      </c>
      <c r="J63" s="2">
        <v>60.75</v>
      </c>
      <c r="K63" s="2">
        <v>56.75</v>
      </c>
      <c r="L63" s="18" t="s">
        <v>145</v>
      </c>
      <c r="M63" s="18" t="s">
        <v>136</v>
      </c>
      <c r="N63" s="18" t="s">
        <v>135</v>
      </c>
    </row>
    <row r="64" spans="1:14" x14ac:dyDescent="0.35">
      <c r="A64" s="3" t="s">
        <v>30</v>
      </c>
      <c r="B64" s="3" t="s">
        <v>31</v>
      </c>
      <c r="C64" s="2">
        <v>194.25</v>
      </c>
      <c r="D64" s="2">
        <v>39</v>
      </c>
      <c r="E64" s="2">
        <v>129.5</v>
      </c>
      <c r="F64" s="2">
        <v>179.5</v>
      </c>
      <c r="G64" s="2">
        <v>38.75</v>
      </c>
      <c r="H64" s="2">
        <v>114.75</v>
      </c>
      <c r="I64" s="2">
        <v>207.75</v>
      </c>
      <c r="J64" s="2">
        <v>38.75</v>
      </c>
      <c r="K64" s="2">
        <v>149</v>
      </c>
      <c r="L64" s="18" t="s">
        <v>144</v>
      </c>
      <c r="M64" s="18" t="s">
        <v>144</v>
      </c>
      <c r="N64" s="18" t="s">
        <v>144</v>
      </c>
    </row>
    <row r="65" spans="1:14" x14ac:dyDescent="0.35">
      <c r="A65" s="3" t="s">
        <v>30</v>
      </c>
      <c r="B65" s="3" t="s">
        <v>32</v>
      </c>
      <c r="C65" s="2">
        <v>192.5</v>
      </c>
      <c r="D65" s="2">
        <v>36.25</v>
      </c>
      <c r="E65" s="2">
        <v>102.5</v>
      </c>
      <c r="F65" s="2">
        <v>189.5</v>
      </c>
      <c r="G65" s="2">
        <v>34.5</v>
      </c>
      <c r="H65" s="2">
        <v>120.5</v>
      </c>
      <c r="I65" s="2">
        <v>176.25</v>
      </c>
      <c r="J65" s="2">
        <v>32.75</v>
      </c>
      <c r="K65" s="2">
        <v>116.25</v>
      </c>
      <c r="L65" s="18" t="s">
        <v>136</v>
      </c>
      <c r="M65" s="18" t="s">
        <v>135</v>
      </c>
      <c r="N65" s="18" t="s">
        <v>135</v>
      </c>
    </row>
    <row r="66" spans="1:14" x14ac:dyDescent="0.35">
      <c r="A66" s="3" t="s">
        <v>21</v>
      </c>
      <c r="B66" s="3" t="s">
        <v>31</v>
      </c>
      <c r="C66" s="2">
        <v>194.75</v>
      </c>
      <c r="D66" s="2">
        <v>55.25</v>
      </c>
      <c r="E66" s="2">
        <v>80.5</v>
      </c>
      <c r="F66" s="2">
        <v>176.75</v>
      </c>
      <c r="G66" s="2">
        <v>51</v>
      </c>
      <c r="H66" s="2">
        <v>87.25</v>
      </c>
      <c r="I66" s="2">
        <v>160.75</v>
      </c>
      <c r="J66" s="2">
        <v>48.75</v>
      </c>
      <c r="K66" s="2">
        <v>75.25</v>
      </c>
      <c r="L66" s="18" t="s">
        <v>137</v>
      </c>
      <c r="M66" s="18" t="s">
        <v>135</v>
      </c>
      <c r="N66" s="18" t="s">
        <v>135</v>
      </c>
    </row>
    <row r="67" spans="1:14" x14ac:dyDescent="0.35">
      <c r="A67" s="3" t="s">
        <v>21</v>
      </c>
      <c r="B67" s="3" t="s">
        <v>31</v>
      </c>
      <c r="C67" s="2">
        <v>163.25</v>
      </c>
      <c r="D67" s="2">
        <v>55</v>
      </c>
      <c r="E67" s="2">
        <v>58.75</v>
      </c>
      <c r="F67" s="2">
        <v>148.5</v>
      </c>
      <c r="G67" s="2">
        <v>48.75</v>
      </c>
      <c r="H67" s="2">
        <v>58.5</v>
      </c>
      <c r="I67" s="2">
        <v>134.75</v>
      </c>
      <c r="J67" s="2">
        <v>48</v>
      </c>
      <c r="K67" s="2">
        <v>57.5</v>
      </c>
      <c r="L67" s="18" t="s">
        <v>145</v>
      </c>
      <c r="M67" s="18" t="s">
        <v>144</v>
      </c>
      <c r="N67" s="18" t="s">
        <v>135</v>
      </c>
    </row>
    <row r="68" spans="1:14" x14ac:dyDescent="0.35">
      <c r="A68" s="3" t="s">
        <v>21</v>
      </c>
      <c r="B68" s="3" t="s">
        <v>31</v>
      </c>
      <c r="C68" s="2">
        <v>178.75</v>
      </c>
      <c r="D68" s="2">
        <v>58.5</v>
      </c>
      <c r="E68" s="2">
        <v>58.25</v>
      </c>
      <c r="F68" s="2">
        <v>170</v>
      </c>
      <c r="G68" s="2">
        <v>52.5</v>
      </c>
      <c r="H68" s="2">
        <v>72.5</v>
      </c>
      <c r="I68" s="2">
        <v>161.75</v>
      </c>
      <c r="J68" s="2">
        <v>47.5</v>
      </c>
      <c r="K68" s="2">
        <v>49.5</v>
      </c>
      <c r="L68" s="18" t="s">
        <v>145</v>
      </c>
      <c r="M68" s="18" t="s">
        <v>135</v>
      </c>
      <c r="N68" s="18" t="s">
        <v>144</v>
      </c>
    </row>
    <row r="69" spans="1:14" x14ac:dyDescent="0.35">
      <c r="A69" s="3" t="s">
        <v>21</v>
      </c>
      <c r="B69" s="3" t="s">
        <v>31</v>
      </c>
      <c r="C69" s="2">
        <v>183.75</v>
      </c>
      <c r="D69" s="2">
        <v>55.75</v>
      </c>
      <c r="E69" s="2">
        <v>53</v>
      </c>
      <c r="F69" s="2">
        <v>155.75</v>
      </c>
      <c r="G69" s="2">
        <v>48.25</v>
      </c>
      <c r="H69" s="2">
        <v>49.25</v>
      </c>
      <c r="I69" s="2">
        <v>149.5</v>
      </c>
      <c r="J69" s="2">
        <v>43.25</v>
      </c>
      <c r="K69" s="2">
        <v>61.5</v>
      </c>
      <c r="L69" s="18" t="s">
        <v>137</v>
      </c>
      <c r="M69" s="18" t="s">
        <v>137</v>
      </c>
      <c r="N69" s="18" t="s">
        <v>137</v>
      </c>
    </row>
    <row r="70" spans="1:14" x14ac:dyDescent="0.35">
      <c r="A70" s="3" t="s">
        <v>30</v>
      </c>
      <c r="B70" s="3" t="s">
        <v>32</v>
      </c>
      <c r="C70" s="2">
        <v>185.75</v>
      </c>
      <c r="D70" s="2">
        <v>44.75</v>
      </c>
      <c r="E70" s="2">
        <v>36.5</v>
      </c>
      <c r="F70" s="2">
        <v>183.25</v>
      </c>
      <c r="G70" s="2">
        <v>40.25</v>
      </c>
      <c r="H70" s="2">
        <v>73.75</v>
      </c>
      <c r="I70" s="2">
        <v>171.5</v>
      </c>
      <c r="J70" s="2">
        <v>39</v>
      </c>
      <c r="K70" s="2">
        <v>64.75</v>
      </c>
      <c r="L70" s="18" t="s">
        <v>137</v>
      </c>
      <c r="M70" s="18" t="s">
        <v>135</v>
      </c>
      <c r="N70" s="18" t="s">
        <v>136</v>
      </c>
    </row>
    <row r="71" spans="1:14" x14ac:dyDescent="0.35">
      <c r="A71" s="3" t="s">
        <v>30</v>
      </c>
      <c r="B71" s="3" t="s">
        <v>32</v>
      </c>
      <c r="C71" s="2">
        <v>230</v>
      </c>
      <c r="D71" s="2">
        <v>49.5</v>
      </c>
      <c r="E71" s="2">
        <v>133.25</v>
      </c>
      <c r="F71" s="2">
        <v>222.5</v>
      </c>
      <c r="G71" s="2">
        <v>41.5</v>
      </c>
      <c r="H71" s="2">
        <v>187.75</v>
      </c>
      <c r="I71" s="2">
        <v>213</v>
      </c>
      <c r="J71" s="2">
        <v>41</v>
      </c>
      <c r="K71" s="2">
        <v>166.25</v>
      </c>
      <c r="L71" s="18" t="s">
        <v>144</v>
      </c>
      <c r="M71" s="18" t="s">
        <v>135</v>
      </c>
      <c r="N71" s="18" t="s">
        <v>145</v>
      </c>
    </row>
    <row r="72" spans="1:14" x14ac:dyDescent="0.35">
      <c r="A72" s="3" t="s">
        <v>30</v>
      </c>
      <c r="B72" s="3" t="s">
        <v>31</v>
      </c>
      <c r="C72" s="2">
        <v>194.5</v>
      </c>
      <c r="D72" s="2">
        <v>35.5</v>
      </c>
      <c r="E72" s="2">
        <v>204.75</v>
      </c>
      <c r="F72" s="2">
        <v>171.5</v>
      </c>
      <c r="G72" s="2">
        <v>33.5</v>
      </c>
      <c r="H72" s="2">
        <v>177.5</v>
      </c>
      <c r="I72" s="2">
        <v>153</v>
      </c>
      <c r="J72" s="2">
        <v>31.75</v>
      </c>
      <c r="K72" s="2">
        <v>153</v>
      </c>
      <c r="L72" s="18" t="s">
        <v>144</v>
      </c>
      <c r="M72" s="18" t="s">
        <v>144</v>
      </c>
      <c r="N72" s="18" t="s">
        <v>144</v>
      </c>
    </row>
    <row r="73" spans="1:14" x14ac:dyDescent="0.35">
      <c r="A73" s="3" t="s">
        <v>30</v>
      </c>
      <c r="B73" s="3" t="s">
        <v>32</v>
      </c>
      <c r="C73" s="2">
        <v>175.25</v>
      </c>
      <c r="D73" s="2">
        <v>38.25</v>
      </c>
      <c r="E73" s="2">
        <v>106</v>
      </c>
      <c r="F73" s="2">
        <v>167.5</v>
      </c>
      <c r="G73" s="2">
        <v>34.75</v>
      </c>
      <c r="H73" s="2">
        <v>115.75</v>
      </c>
      <c r="I73" s="2">
        <v>176.5</v>
      </c>
      <c r="J73" s="2">
        <v>35.75</v>
      </c>
      <c r="K73" s="2">
        <v>117.75</v>
      </c>
      <c r="L73" s="18" t="s">
        <v>136</v>
      </c>
      <c r="M73" s="18" t="s">
        <v>135</v>
      </c>
      <c r="N73" s="18" t="s">
        <v>137</v>
      </c>
    </row>
    <row r="74" spans="1:14" x14ac:dyDescent="0.35">
      <c r="A74" s="3" t="s">
        <v>30</v>
      </c>
      <c r="B74" s="3" t="s">
        <v>32</v>
      </c>
      <c r="C74" s="2">
        <v>217.75</v>
      </c>
      <c r="D74" s="2">
        <v>41</v>
      </c>
      <c r="E74" s="2">
        <v>133.5</v>
      </c>
      <c r="F74" s="2">
        <v>189.75</v>
      </c>
      <c r="G74" s="2">
        <v>43</v>
      </c>
      <c r="H74" s="2">
        <v>100</v>
      </c>
      <c r="I74" s="2">
        <v>202.75</v>
      </c>
      <c r="J74" s="2">
        <v>41.5</v>
      </c>
      <c r="K74" s="2">
        <v>112</v>
      </c>
      <c r="L74" s="18" t="s">
        <v>136</v>
      </c>
      <c r="M74" s="18" t="s">
        <v>136</v>
      </c>
      <c r="N74" s="18" t="s">
        <v>136</v>
      </c>
    </row>
    <row r="75" spans="1:14" x14ac:dyDescent="0.35">
      <c r="A75" s="3" t="s">
        <v>21</v>
      </c>
      <c r="B75" s="3" t="s">
        <v>32</v>
      </c>
      <c r="C75" s="2">
        <v>243.25</v>
      </c>
      <c r="D75" s="2">
        <v>51.75</v>
      </c>
      <c r="E75" s="2">
        <v>118.5</v>
      </c>
      <c r="F75" s="2">
        <v>242.25</v>
      </c>
      <c r="G75" s="2">
        <v>48.25</v>
      </c>
      <c r="H75" s="2">
        <v>134.5</v>
      </c>
      <c r="I75" s="2">
        <v>242.25</v>
      </c>
      <c r="J75" s="2">
        <v>45.5</v>
      </c>
      <c r="K75" s="2">
        <v>136</v>
      </c>
      <c r="L75" s="18" t="s">
        <v>136</v>
      </c>
      <c r="M75" s="18" t="s">
        <v>135</v>
      </c>
      <c r="N75" s="18" t="s">
        <v>137</v>
      </c>
    </row>
    <row r="76" spans="1:14" x14ac:dyDescent="0.35">
      <c r="A76" s="3" t="s">
        <v>30</v>
      </c>
      <c r="B76" s="3" t="s">
        <v>32</v>
      </c>
      <c r="C76" s="2">
        <v>206.75</v>
      </c>
      <c r="D76" s="2">
        <v>50.5</v>
      </c>
      <c r="E76" s="2">
        <v>71.25</v>
      </c>
      <c r="F76" s="2">
        <v>205.75</v>
      </c>
      <c r="G76" s="2">
        <v>50.5</v>
      </c>
      <c r="H76" s="2">
        <v>71.5</v>
      </c>
      <c r="I76" s="2">
        <v>184</v>
      </c>
      <c r="J76" s="2">
        <v>46.5</v>
      </c>
      <c r="K76" s="2">
        <v>84.25</v>
      </c>
      <c r="L76" s="18" t="s">
        <v>135</v>
      </c>
      <c r="M76" s="18" t="s">
        <v>137</v>
      </c>
      <c r="N76" s="18" t="s">
        <v>145</v>
      </c>
    </row>
    <row r="77" spans="1:14" x14ac:dyDescent="0.35">
      <c r="A77" s="3" t="s">
        <v>21</v>
      </c>
      <c r="B77" s="3" t="s">
        <v>31</v>
      </c>
      <c r="C77" s="2">
        <v>194</v>
      </c>
      <c r="D77" s="2">
        <v>61.125</v>
      </c>
      <c r="E77" s="2">
        <v>73</v>
      </c>
      <c r="F77" s="2">
        <v>181.375</v>
      </c>
      <c r="G77" s="2">
        <v>61.625</v>
      </c>
      <c r="H77" s="2">
        <v>71.625</v>
      </c>
      <c r="I77" s="2">
        <v>167.75</v>
      </c>
      <c r="J77" s="2">
        <v>52.25</v>
      </c>
      <c r="K77" s="2">
        <v>88.125</v>
      </c>
      <c r="L77" s="18" t="s">
        <v>135</v>
      </c>
      <c r="M77" s="18" t="s">
        <v>135</v>
      </c>
      <c r="N77" s="18" t="s">
        <v>135</v>
      </c>
    </row>
    <row r="78" spans="1:14" x14ac:dyDescent="0.35">
      <c r="A78" s="3" t="s">
        <v>30</v>
      </c>
      <c r="B78" s="3" t="s">
        <v>31</v>
      </c>
      <c r="C78" s="2">
        <v>179.25</v>
      </c>
      <c r="D78" s="2">
        <v>52.75</v>
      </c>
      <c r="E78" s="2">
        <v>91</v>
      </c>
      <c r="F78" s="2">
        <v>159.25</v>
      </c>
      <c r="G78" s="2">
        <v>44</v>
      </c>
      <c r="H78" s="2">
        <v>112.5</v>
      </c>
      <c r="I78" s="2">
        <v>152.25</v>
      </c>
      <c r="J78" s="2">
        <v>36.25</v>
      </c>
      <c r="K78" s="2">
        <v>155.5</v>
      </c>
      <c r="L78" s="18" t="s">
        <v>144</v>
      </c>
      <c r="M78" s="18" t="s">
        <v>144</v>
      </c>
      <c r="N78" s="18" t="s">
        <v>144</v>
      </c>
    </row>
    <row r="79" spans="1:14" x14ac:dyDescent="0.35">
      <c r="A79" s="3" t="s">
        <v>21</v>
      </c>
      <c r="B79" s="3" t="s">
        <v>32</v>
      </c>
      <c r="C79" s="2">
        <v>237</v>
      </c>
      <c r="D79" s="2">
        <v>67</v>
      </c>
      <c r="E79" s="2">
        <v>133.25</v>
      </c>
      <c r="F79" s="2">
        <v>235.5</v>
      </c>
      <c r="G79" s="2">
        <v>61.5</v>
      </c>
      <c r="H79" s="2">
        <v>145.5</v>
      </c>
      <c r="I79" s="2">
        <v>226.5</v>
      </c>
      <c r="J79" s="2">
        <v>56.75</v>
      </c>
      <c r="K79" s="2">
        <v>150.25</v>
      </c>
      <c r="L79" s="18" t="s">
        <v>144</v>
      </c>
      <c r="M79" s="18" t="s">
        <v>145</v>
      </c>
      <c r="N79" s="18" t="s">
        <v>135</v>
      </c>
    </row>
    <row r="80" spans="1:14" x14ac:dyDescent="0.35">
      <c r="A80" s="3" t="s">
        <v>30</v>
      </c>
      <c r="B80" s="3" t="s">
        <v>31</v>
      </c>
      <c r="C80" s="2">
        <v>235.75</v>
      </c>
      <c r="D80" s="2">
        <v>54.25</v>
      </c>
      <c r="E80" s="2">
        <v>84.5</v>
      </c>
      <c r="F80" s="2">
        <v>220.25</v>
      </c>
      <c r="G80" s="2">
        <v>50.25</v>
      </c>
      <c r="H80" s="2">
        <v>76</v>
      </c>
      <c r="I80" s="2">
        <v>199</v>
      </c>
      <c r="J80" s="2">
        <v>49.5</v>
      </c>
      <c r="K80" s="2">
        <v>69.75</v>
      </c>
      <c r="L80" s="18" t="s">
        <v>135</v>
      </c>
      <c r="M80" s="18" t="s">
        <v>135</v>
      </c>
      <c r="N80" s="18" t="s">
        <v>135</v>
      </c>
    </row>
    <row r="81" spans="1:14" x14ac:dyDescent="0.35">
      <c r="A81" s="3" t="s">
        <v>21</v>
      </c>
      <c r="B81" s="3" t="s">
        <v>31</v>
      </c>
      <c r="C81" s="2">
        <v>203</v>
      </c>
      <c r="D81" s="2">
        <v>43.375</v>
      </c>
      <c r="E81" s="2">
        <v>108.625</v>
      </c>
      <c r="F81" s="2">
        <v>195.625</v>
      </c>
      <c r="G81" s="2">
        <v>40.75</v>
      </c>
      <c r="H81" s="2">
        <v>105.125</v>
      </c>
      <c r="I81" s="2">
        <v>180.75</v>
      </c>
      <c r="J81" s="2">
        <v>36</v>
      </c>
      <c r="K81" s="2">
        <v>115</v>
      </c>
      <c r="L81" s="18" t="s">
        <v>135</v>
      </c>
      <c r="M81" s="18" t="s">
        <v>145</v>
      </c>
      <c r="N81" s="18" t="s">
        <v>137</v>
      </c>
    </row>
    <row r="82" spans="1:14" x14ac:dyDescent="0.35">
      <c r="A82" s="3" t="s">
        <v>30</v>
      </c>
      <c r="B82" s="3" t="s">
        <v>31</v>
      </c>
      <c r="C82" s="2">
        <v>167.75</v>
      </c>
      <c r="D82" s="2">
        <v>39</v>
      </c>
      <c r="E82" s="2">
        <v>85</v>
      </c>
      <c r="F82" s="2">
        <v>148.5</v>
      </c>
      <c r="G82" s="2">
        <v>35.5</v>
      </c>
      <c r="H82" s="2">
        <v>97.25</v>
      </c>
      <c r="I82" s="2">
        <v>157.5</v>
      </c>
      <c r="J82" s="2">
        <v>32.75</v>
      </c>
      <c r="K82" s="2">
        <v>136.5</v>
      </c>
      <c r="L82" s="18" t="s">
        <v>136</v>
      </c>
      <c r="M82" s="18" t="s">
        <v>135</v>
      </c>
      <c r="N82" s="18" t="s">
        <v>137</v>
      </c>
    </row>
    <row r="83" spans="1:14" x14ac:dyDescent="0.35">
      <c r="A83" s="3" t="s">
        <v>30</v>
      </c>
      <c r="B83" s="3" t="s">
        <v>32</v>
      </c>
      <c r="C83" s="2">
        <v>255.25</v>
      </c>
      <c r="D83" s="2">
        <v>60.5</v>
      </c>
      <c r="E83" s="2">
        <v>91.75</v>
      </c>
      <c r="F83" s="2">
        <v>239</v>
      </c>
      <c r="G83" s="2">
        <v>54.75</v>
      </c>
      <c r="H83" s="2">
        <v>92.25</v>
      </c>
      <c r="I83" s="2">
        <v>214.5</v>
      </c>
      <c r="J83" s="2">
        <v>36.75</v>
      </c>
      <c r="K83" s="2">
        <v>175.5</v>
      </c>
      <c r="L83" s="18" t="s">
        <v>144</v>
      </c>
      <c r="M83" s="18" t="s">
        <v>135</v>
      </c>
      <c r="N83" s="18" t="s">
        <v>137</v>
      </c>
    </row>
    <row r="84" spans="1:14" x14ac:dyDescent="0.35">
      <c r="A84" s="3" t="s">
        <v>30</v>
      </c>
      <c r="B84" s="3" t="s">
        <v>32</v>
      </c>
      <c r="C84" s="2">
        <v>225</v>
      </c>
      <c r="D84" s="2">
        <v>41</v>
      </c>
      <c r="E84" s="2">
        <v>133.25</v>
      </c>
      <c r="F84" s="2">
        <v>220.5</v>
      </c>
      <c r="G84" s="2">
        <v>37.25</v>
      </c>
      <c r="H84" s="2">
        <v>155.5</v>
      </c>
      <c r="I84" s="2">
        <v>232.75</v>
      </c>
      <c r="J84" s="2">
        <v>50.25</v>
      </c>
      <c r="K84" s="2">
        <v>97.75</v>
      </c>
      <c r="L84" s="18" t="s">
        <v>135</v>
      </c>
      <c r="M84" s="18" t="s">
        <v>145</v>
      </c>
      <c r="N84" s="18" t="s">
        <v>137</v>
      </c>
    </row>
    <row r="85" spans="1:14" x14ac:dyDescent="0.35">
      <c r="A85" s="3" t="s">
        <v>30</v>
      </c>
      <c r="B85" s="3" t="s">
        <v>32</v>
      </c>
      <c r="C85" s="2">
        <v>236</v>
      </c>
      <c r="D85" s="2">
        <v>66.75</v>
      </c>
      <c r="E85" s="2">
        <v>66</v>
      </c>
      <c r="F85" s="2">
        <v>215.25</v>
      </c>
      <c r="G85" s="2">
        <v>75.75</v>
      </c>
      <c r="H85" s="2">
        <v>64</v>
      </c>
      <c r="I85" s="2">
        <v>212.75</v>
      </c>
      <c r="J85" s="2">
        <v>62</v>
      </c>
      <c r="K85" s="2">
        <v>68</v>
      </c>
      <c r="L85" s="18" t="s">
        <v>137</v>
      </c>
      <c r="M85" s="18" t="s">
        <v>136</v>
      </c>
      <c r="N85" s="18" t="s">
        <v>135</v>
      </c>
    </row>
    <row r="86" spans="1:14" x14ac:dyDescent="0.35">
      <c r="A86" s="3" t="s">
        <v>30</v>
      </c>
      <c r="B86" s="3" t="s">
        <v>31</v>
      </c>
      <c r="C86" s="2">
        <v>232.75</v>
      </c>
      <c r="D86" s="2">
        <v>56.25</v>
      </c>
      <c r="E86" s="2">
        <v>98</v>
      </c>
      <c r="F86" s="2">
        <v>209.25</v>
      </c>
      <c r="G86" s="2">
        <v>47.5</v>
      </c>
      <c r="H86" s="2">
        <v>143</v>
      </c>
      <c r="I86" s="2">
        <v>199.75</v>
      </c>
      <c r="J86" s="2">
        <v>46.25</v>
      </c>
      <c r="K86" s="2">
        <v>116.5</v>
      </c>
      <c r="L86" s="18" t="s">
        <v>136</v>
      </c>
      <c r="M86" s="18" t="s">
        <v>135</v>
      </c>
      <c r="N86" s="18" t="s">
        <v>135</v>
      </c>
    </row>
    <row r="87" spans="1:14" x14ac:dyDescent="0.35">
      <c r="A87" s="3" t="s">
        <v>21</v>
      </c>
      <c r="B87" s="3" t="s">
        <v>31</v>
      </c>
      <c r="C87" s="2">
        <v>206.375</v>
      </c>
      <c r="D87" s="2">
        <v>41.375</v>
      </c>
      <c r="E87" s="2">
        <v>174.75</v>
      </c>
      <c r="F87" s="2">
        <v>203.125</v>
      </c>
      <c r="G87" s="2">
        <v>38.375</v>
      </c>
      <c r="H87" s="2">
        <v>218.25</v>
      </c>
      <c r="I87" s="2">
        <v>190.5</v>
      </c>
      <c r="J87" s="2">
        <v>36.25</v>
      </c>
      <c r="K87" s="2">
        <v>247.25</v>
      </c>
      <c r="L87" s="18" t="s">
        <v>144</v>
      </c>
      <c r="M87" s="18" t="s">
        <v>135</v>
      </c>
      <c r="N87" s="18" t="s">
        <v>145</v>
      </c>
    </row>
    <row r="88" spans="1:14" x14ac:dyDescent="0.35">
      <c r="A88" s="3" t="s">
        <v>21</v>
      </c>
      <c r="B88" s="3" t="s">
        <v>32</v>
      </c>
      <c r="C88" s="2">
        <v>248</v>
      </c>
      <c r="D88" s="2">
        <v>64.25</v>
      </c>
      <c r="E88" s="2">
        <v>75.75</v>
      </c>
      <c r="F88" s="2">
        <v>245.25</v>
      </c>
      <c r="G88" s="2">
        <v>62.5</v>
      </c>
      <c r="H88" s="2">
        <v>82.25</v>
      </c>
      <c r="I88" s="2">
        <v>240.25</v>
      </c>
      <c r="J88" s="2">
        <v>56.5</v>
      </c>
      <c r="K88" s="2">
        <v>96.5</v>
      </c>
      <c r="L88" s="18" t="s">
        <v>135</v>
      </c>
      <c r="M88" s="18" t="s">
        <v>136</v>
      </c>
      <c r="N88" s="18" t="s">
        <v>136</v>
      </c>
    </row>
    <row r="89" spans="1:14" x14ac:dyDescent="0.35">
      <c r="A89" s="3" t="s">
        <v>30</v>
      </c>
      <c r="B89" s="3" t="s">
        <v>31</v>
      </c>
      <c r="C89" s="2">
        <v>203.25</v>
      </c>
      <c r="D89" s="2">
        <v>70</v>
      </c>
      <c r="E89" s="2">
        <v>56.25</v>
      </c>
      <c r="F89" s="2">
        <v>197</v>
      </c>
      <c r="G89" s="2">
        <v>65.75</v>
      </c>
      <c r="H89" s="2">
        <v>56.75</v>
      </c>
      <c r="I89" s="2">
        <v>165.5</v>
      </c>
      <c r="J89" s="2">
        <v>54</v>
      </c>
      <c r="K89" s="2">
        <v>66</v>
      </c>
      <c r="L89" s="18" t="s">
        <v>137</v>
      </c>
      <c r="M89" s="18" t="s">
        <v>135</v>
      </c>
      <c r="N89" s="18" t="s">
        <v>136</v>
      </c>
    </row>
    <row r="90" spans="1:14" x14ac:dyDescent="0.35">
      <c r="A90" s="3" t="s">
        <v>30</v>
      </c>
      <c r="B90" s="3" t="s">
        <v>31</v>
      </c>
      <c r="C90" s="2">
        <v>208</v>
      </c>
      <c r="D90" s="2">
        <v>46.25</v>
      </c>
      <c r="E90" s="2">
        <v>53.25</v>
      </c>
      <c r="F90" s="2">
        <v>203.25</v>
      </c>
      <c r="G90" s="2">
        <v>46.5</v>
      </c>
      <c r="H90" s="2">
        <v>58</v>
      </c>
      <c r="I90" s="2">
        <v>186.75</v>
      </c>
      <c r="J90" s="2">
        <v>42.25</v>
      </c>
      <c r="K90" s="2">
        <v>55</v>
      </c>
      <c r="L90" s="18" t="s">
        <v>145</v>
      </c>
      <c r="M90" s="18" t="s">
        <v>144</v>
      </c>
      <c r="N90" s="18" t="s">
        <v>135</v>
      </c>
    </row>
    <row r="91" spans="1:14" x14ac:dyDescent="0.35">
      <c r="A91" s="3" t="s">
        <v>30</v>
      </c>
      <c r="B91" s="3" t="s">
        <v>31</v>
      </c>
      <c r="C91" s="2">
        <v>236.75</v>
      </c>
      <c r="D91" s="2">
        <v>36</v>
      </c>
      <c r="E91" s="2">
        <v>149.5</v>
      </c>
      <c r="F91" s="2">
        <v>225.25</v>
      </c>
      <c r="G91" s="2">
        <v>34.75</v>
      </c>
      <c r="H91" s="2">
        <v>150</v>
      </c>
      <c r="I91" s="2">
        <v>217.5</v>
      </c>
      <c r="J91" s="2">
        <v>31.75</v>
      </c>
      <c r="K91" s="2">
        <v>169.5</v>
      </c>
      <c r="L91" s="18" t="s">
        <v>144</v>
      </c>
      <c r="M91" s="18" t="s">
        <v>135</v>
      </c>
      <c r="N91" s="18" t="s">
        <v>137</v>
      </c>
    </row>
    <row r="92" spans="1:14" x14ac:dyDescent="0.35">
      <c r="A92" s="3" t="s">
        <v>30</v>
      </c>
      <c r="B92" s="3" t="s">
        <v>32</v>
      </c>
      <c r="C92" s="2">
        <v>249.5</v>
      </c>
      <c r="D92" s="2">
        <v>37.75</v>
      </c>
      <c r="E92" s="2">
        <v>111.75</v>
      </c>
      <c r="F92" s="2">
        <v>221.5</v>
      </c>
      <c r="G92" s="2">
        <v>36.25</v>
      </c>
      <c r="H92" s="2">
        <v>96</v>
      </c>
      <c r="I92" s="2">
        <v>226.5</v>
      </c>
      <c r="J92" s="2">
        <v>37</v>
      </c>
      <c r="K92" s="2">
        <v>96.75</v>
      </c>
      <c r="L92" s="18" t="s">
        <v>135</v>
      </c>
      <c r="M92" s="18" t="s">
        <v>145</v>
      </c>
      <c r="N92" s="18" t="s">
        <v>137</v>
      </c>
    </row>
    <row r="93" spans="1:14" x14ac:dyDescent="0.35">
      <c r="A93" s="3" t="s">
        <v>30</v>
      </c>
      <c r="B93" s="3" t="s">
        <v>31</v>
      </c>
      <c r="C93" s="2">
        <v>169.25</v>
      </c>
      <c r="D93" s="2">
        <v>56.25</v>
      </c>
      <c r="E93" s="2">
        <v>53.25</v>
      </c>
      <c r="F93" s="2">
        <v>159.75</v>
      </c>
      <c r="G93" s="2">
        <v>41.25</v>
      </c>
      <c r="H93" s="2">
        <v>64.25</v>
      </c>
      <c r="I93" s="2">
        <v>153.75</v>
      </c>
      <c r="J93" s="2">
        <v>44.5</v>
      </c>
      <c r="K93" s="2">
        <v>60.5</v>
      </c>
      <c r="L93" s="18" t="s">
        <v>145</v>
      </c>
      <c r="M93" s="18" t="s">
        <v>135</v>
      </c>
      <c r="N93" s="18" t="s">
        <v>144</v>
      </c>
    </row>
    <row r="94" spans="1:14" x14ac:dyDescent="0.35">
      <c r="A94" s="3" t="s">
        <v>21</v>
      </c>
      <c r="B94" s="3" t="s">
        <v>32</v>
      </c>
      <c r="C94" s="2">
        <v>274</v>
      </c>
      <c r="D94" s="2">
        <v>73</v>
      </c>
      <c r="E94" s="2">
        <v>99.5</v>
      </c>
      <c r="F94" s="2">
        <v>248</v>
      </c>
      <c r="G94" s="2">
        <v>56</v>
      </c>
      <c r="H94" s="2">
        <v>157.75</v>
      </c>
      <c r="I94" s="2">
        <v>224</v>
      </c>
      <c r="J94" s="2">
        <v>61</v>
      </c>
      <c r="K94" s="2">
        <v>100</v>
      </c>
      <c r="L94" s="18" t="s">
        <v>135</v>
      </c>
      <c r="M94" s="18" t="s">
        <v>144</v>
      </c>
      <c r="N94" s="18" t="s">
        <v>144</v>
      </c>
    </row>
    <row r="95" spans="1:14" x14ac:dyDescent="0.35">
      <c r="A95" s="3" t="s">
        <v>30</v>
      </c>
      <c r="B95" s="3" t="s">
        <v>32</v>
      </c>
      <c r="C95" s="2">
        <v>219.75</v>
      </c>
      <c r="D95" s="2">
        <v>50.5</v>
      </c>
      <c r="E95" s="2">
        <v>142.25</v>
      </c>
      <c r="F95" s="2">
        <v>195.75</v>
      </c>
      <c r="G95" s="2">
        <v>37.25</v>
      </c>
      <c r="H95" s="2">
        <v>207.25</v>
      </c>
      <c r="I95" s="2">
        <v>196</v>
      </c>
      <c r="J95" s="2">
        <v>41.5</v>
      </c>
      <c r="K95" s="2">
        <v>126.5</v>
      </c>
      <c r="L95" s="18" t="s">
        <v>136</v>
      </c>
      <c r="M95" s="18" t="s">
        <v>135</v>
      </c>
      <c r="N95" s="18" t="s">
        <v>137</v>
      </c>
    </row>
    <row r="96" spans="1:14" x14ac:dyDescent="0.35">
      <c r="A96" s="3" t="s">
        <v>30</v>
      </c>
      <c r="B96" s="3" t="s">
        <v>31</v>
      </c>
      <c r="C96" s="2">
        <v>218</v>
      </c>
      <c r="D96" s="2">
        <v>42.75</v>
      </c>
      <c r="E96" s="2">
        <v>119.5</v>
      </c>
      <c r="F96" s="2">
        <v>195.25</v>
      </c>
      <c r="G96" s="2">
        <v>38.25</v>
      </c>
      <c r="H96" s="2">
        <v>112.25</v>
      </c>
      <c r="I96" s="2">
        <v>196</v>
      </c>
      <c r="J96" s="2">
        <v>34.25</v>
      </c>
      <c r="K96" s="2">
        <v>148</v>
      </c>
      <c r="L96" s="18" t="s">
        <v>136</v>
      </c>
      <c r="M96" s="18" t="s">
        <v>137</v>
      </c>
      <c r="N96" s="18" t="s">
        <v>135</v>
      </c>
    </row>
    <row r="97" spans="1:14" x14ac:dyDescent="0.35">
      <c r="A97" s="3" t="s">
        <v>30</v>
      </c>
      <c r="B97" s="3" t="s">
        <v>31</v>
      </c>
      <c r="C97" s="2">
        <v>183</v>
      </c>
      <c r="D97" s="2">
        <v>28.25</v>
      </c>
      <c r="E97" s="2">
        <v>123.75</v>
      </c>
      <c r="F97" s="2">
        <v>176.5</v>
      </c>
      <c r="G97" s="2">
        <v>28.5</v>
      </c>
      <c r="H97" s="2">
        <v>138.75</v>
      </c>
      <c r="I97" s="2">
        <v>169.5</v>
      </c>
      <c r="J97" s="2">
        <v>26.75</v>
      </c>
      <c r="K97" s="2">
        <v>138.75</v>
      </c>
      <c r="L97" s="18" t="s">
        <v>136</v>
      </c>
      <c r="M97" s="18" t="s">
        <v>137</v>
      </c>
      <c r="N97" s="18" t="s">
        <v>135</v>
      </c>
    </row>
    <row r="98" spans="1:14" x14ac:dyDescent="0.35">
      <c r="A98" s="3" t="s">
        <v>21</v>
      </c>
      <c r="B98" s="3" t="s">
        <v>31</v>
      </c>
      <c r="C98" s="2">
        <v>195.125</v>
      </c>
      <c r="D98" s="2">
        <v>60.875</v>
      </c>
      <c r="E98" s="2">
        <v>87.875</v>
      </c>
      <c r="F98" s="2">
        <v>181.625</v>
      </c>
      <c r="G98" s="2">
        <v>54.375</v>
      </c>
      <c r="H98" s="2">
        <v>90.625</v>
      </c>
      <c r="I98" s="2">
        <v>179.75</v>
      </c>
      <c r="J98" s="2">
        <v>53.125</v>
      </c>
      <c r="K98" s="2">
        <v>95.125</v>
      </c>
      <c r="L98" s="18" t="s">
        <v>135</v>
      </c>
      <c r="M98" s="18" t="s">
        <v>135</v>
      </c>
      <c r="N98" s="18" t="s">
        <v>135</v>
      </c>
    </row>
    <row r="99" spans="1:14" x14ac:dyDescent="0.35">
      <c r="A99" s="3" t="s">
        <v>21</v>
      </c>
      <c r="B99" s="3" t="s">
        <v>31</v>
      </c>
      <c r="C99" s="2">
        <v>213.75</v>
      </c>
      <c r="D99" s="2">
        <v>46.25</v>
      </c>
      <c r="E99" s="2">
        <v>101.5</v>
      </c>
      <c r="F99" s="2">
        <v>196.25</v>
      </c>
      <c r="G99" s="2">
        <v>40.5</v>
      </c>
      <c r="H99" s="2">
        <v>118</v>
      </c>
      <c r="I99" s="2">
        <v>195.5</v>
      </c>
      <c r="J99" s="2">
        <v>41.75</v>
      </c>
      <c r="K99" s="2">
        <v>109.375</v>
      </c>
      <c r="L99" s="18" t="s">
        <v>135</v>
      </c>
      <c r="M99" s="18" t="s">
        <v>137</v>
      </c>
      <c r="N99" s="18" t="s">
        <v>145</v>
      </c>
    </row>
    <row r="100" spans="1:14" x14ac:dyDescent="0.35">
      <c r="A100" s="3" t="s">
        <v>30</v>
      </c>
      <c r="B100" s="3" t="s">
        <v>32</v>
      </c>
      <c r="C100" s="2">
        <v>237.75</v>
      </c>
      <c r="D100" s="2">
        <v>38</v>
      </c>
      <c r="E100" s="2">
        <v>137</v>
      </c>
      <c r="F100" s="2">
        <v>223</v>
      </c>
      <c r="G100" s="2">
        <v>37.75</v>
      </c>
      <c r="H100" s="2">
        <v>135.5</v>
      </c>
      <c r="I100" s="2">
        <v>212</v>
      </c>
      <c r="J100" s="2">
        <v>33.25</v>
      </c>
      <c r="K100" s="2">
        <v>137.25</v>
      </c>
      <c r="L100" s="18" t="s">
        <v>136</v>
      </c>
      <c r="M100" s="18" t="s">
        <v>137</v>
      </c>
      <c r="N100" s="18" t="s">
        <v>135</v>
      </c>
    </row>
    <row r="101" spans="1:14" x14ac:dyDescent="0.35">
      <c r="A101" s="3" t="s">
        <v>21</v>
      </c>
      <c r="B101" s="3" t="s">
        <v>31</v>
      </c>
      <c r="C101" s="2">
        <v>174.25</v>
      </c>
      <c r="D101" s="2">
        <v>56.25</v>
      </c>
      <c r="E101" s="2">
        <v>58.125</v>
      </c>
      <c r="F101" s="2">
        <v>193.5</v>
      </c>
      <c r="G101" s="2">
        <v>55.125</v>
      </c>
      <c r="H101" s="2">
        <v>66.375</v>
      </c>
      <c r="I101" s="2">
        <v>180.75</v>
      </c>
      <c r="J101" s="2">
        <v>47.5</v>
      </c>
      <c r="K101" s="2">
        <v>73.5</v>
      </c>
      <c r="L101" s="18" t="s">
        <v>137</v>
      </c>
      <c r="M101" s="18" t="s">
        <v>135</v>
      </c>
      <c r="N101" s="18" t="s">
        <v>136</v>
      </c>
    </row>
    <row r="102" spans="1:14" x14ac:dyDescent="0.35">
      <c r="A102" s="3" t="s">
        <v>21</v>
      </c>
      <c r="B102" s="3" t="s">
        <v>31</v>
      </c>
      <c r="C102" s="2">
        <v>198</v>
      </c>
      <c r="D102" s="2">
        <v>61.375</v>
      </c>
      <c r="E102" s="2">
        <v>77</v>
      </c>
      <c r="F102" s="2">
        <v>181.5</v>
      </c>
      <c r="G102" s="2">
        <v>56.125</v>
      </c>
      <c r="H102" s="2">
        <v>80.875</v>
      </c>
      <c r="I102" s="2">
        <v>160.25</v>
      </c>
      <c r="J102" s="2">
        <v>48.75</v>
      </c>
      <c r="K102" s="2">
        <v>80.75</v>
      </c>
      <c r="L102" s="18" t="s">
        <v>137</v>
      </c>
      <c r="M102" s="18" t="s">
        <v>135</v>
      </c>
      <c r="N102" s="18" t="s">
        <v>135</v>
      </c>
    </row>
    <row r="103" spans="1:14" x14ac:dyDescent="0.35">
      <c r="A103" s="3" t="s">
        <v>21</v>
      </c>
      <c r="B103" s="3" t="s">
        <v>31</v>
      </c>
      <c r="C103" s="2">
        <v>175.25</v>
      </c>
      <c r="D103" s="2">
        <v>43.375</v>
      </c>
      <c r="E103" s="2">
        <v>50.375</v>
      </c>
      <c r="F103" s="2">
        <v>166.25</v>
      </c>
      <c r="G103" s="2">
        <v>37.75</v>
      </c>
      <c r="H103" s="2">
        <v>60.25</v>
      </c>
      <c r="I103" s="2">
        <v>159.625</v>
      </c>
      <c r="J103" s="2">
        <v>39.375</v>
      </c>
      <c r="K103" s="2">
        <v>54.625</v>
      </c>
      <c r="L103" s="18" t="s">
        <v>145</v>
      </c>
      <c r="M103" s="18" t="s">
        <v>136</v>
      </c>
      <c r="N103" s="18" t="s">
        <v>135</v>
      </c>
    </row>
    <row r="104" spans="1:14" x14ac:dyDescent="0.35">
      <c r="A104" s="3" t="s">
        <v>21</v>
      </c>
      <c r="B104" s="3" t="s">
        <v>32</v>
      </c>
      <c r="C104" s="2">
        <v>250.5</v>
      </c>
      <c r="D104" s="2">
        <v>41.75</v>
      </c>
      <c r="E104" s="2">
        <v>163.25</v>
      </c>
      <c r="F104" s="2">
        <v>248.5</v>
      </c>
      <c r="G104" s="2">
        <v>38</v>
      </c>
      <c r="H104" s="2">
        <v>200.25</v>
      </c>
      <c r="I104" s="2">
        <v>231</v>
      </c>
      <c r="J104" s="2">
        <v>39</v>
      </c>
      <c r="K104" s="2">
        <v>165.25</v>
      </c>
      <c r="L104" s="18" t="s">
        <v>144</v>
      </c>
      <c r="M104" s="18" t="s">
        <v>135</v>
      </c>
      <c r="N104" s="18" t="s">
        <v>145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/>
  </sheetViews>
  <sheetFormatPr defaultColWidth="8.90625" defaultRowHeight="14.5" x14ac:dyDescent="0.35"/>
  <cols>
    <col min="1" max="1" width="4.6328125" style="1" bestFit="1" customWidth="1"/>
    <col min="2" max="2" width="5.54296875" style="3" bestFit="1" customWidth="1"/>
    <col min="3" max="3" width="11.81640625" style="1" customWidth="1"/>
    <col min="4" max="4" width="5.54296875" style="3" bestFit="1" customWidth="1"/>
    <col min="5" max="5" width="11.81640625" style="18" customWidth="1"/>
    <col min="6" max="16384" width="8.90625" style="1"/>
  </cols>
  <sheetData>
    <row r="1" spans="1:7" x14ac:dyDescent="0.35">
      <c r="A1" s="1" t="s">
        <v>17</v>
      </c>
      <c r="B1" s="3" t="s">
        <v>22</v>
      </c>
      <c r="C1" s="1" t="s">
        <v>20</v>
      </c>
      <c r="D1" s="3" t="s">
        <v>67</v>
      </c>
      <c r="E1" s="18" t="s">
        <v>125</v>
      </c>
      <c r="G1" s="1" t="s">
        <v>130</v>
      </c>
    </row>
    <row r="2" spans="1:7" x14ac:dyDescent="0.35">
      <c r="A2" s="1">
        <v>2</v>
      </c>
      <c r="B2" s="3">
        <v>1</v>
      </c>
      <c r="C2" s="1" t="s">
        <v>18</v>
      </c>
      <c r="D2" s="3" t="s">
        <v>124</v>
      </c>
      <c r="E2" s="18" t="s">
        <v>18</v>
      </c>
      <c r="G2" s="18" t="s">
        <v>131</v>
      </c>
    </row>
    <row r="3" spans="1:7" x14ac:dyDescent="0.35">
      <c r="A3" s="1">
        <v>6</v>
      </c>
      <c r="B3" s="3">
        <v>1</v>
      </c>
      <c r="C3" s="1" t="s">
        <v>18</v>
      </c>
      <c r="D3" s="3" t="s">
        <v>124</v>
      </c>
      <c r="E3" s="18" t="s">
        <v>18</v>
      </c>
    </row>
    <row r="4" spans="1:7" x14ac:dyDescent="0.35">
      <c r="A4" s="1">
        <v>12</v>
      </c>
      <c r="B4" s="3">
        <v>1</v>
      </c>
      <c r="C4" s="1" t="s">
        <v>18</v>
      </c>
      <c r="D4" s="3" t="s">
        <v>124</v>
      </c>
      <c r="E4" s="18" t="s">
        <v>18</v>
      </c>
    </row>
    <row r="5" spans="1:7" x14ac:dyDescent="0.35">
      <c r="A5" s="1">
        <v>54</v>
      </c>
      <c r="B5" s="3">
        <v>1</v>
      </c>
      <c r="C5" s="1" t="s">
        <v>18</v>
      </c>
      <c r="D5" s="3" t="s">
        <v>124</v>
      </c>
      <c r="E5" s="18" t="s">
        <v>18</v>
      </c>
    </row>
    <row r="6" spans="1:7" x14ac:dyDescent="0.35">
      <c r="A6" s="1">
        <v>56</v>
      </c>
      <c r="B6" s="3">
        <v>0</v>
      </c>
      <c r="C6" s="1" t="s">
        <v>18</v>
      </c>
      <c r="D6" s="3">
        <v>0</v>
      </c>
      <c r="E6" s="18" t="s">
        <v>18</v>
      </c>
    </row>
    <row r="7" spans="1:7" x14ac:dyDescent="0.35">
      <c r="A7" s="1">
        <v>68</v>
      </c>
      <c r="B7" s="3">
        <v>1</v>
      </c>
      <c r="C7" s="1" t="s">
        <v>18</v>
      </c>
      <c r="D7" s="3" t="s">
        <v>124</v>
      </c>
      <c r="E7" s="18" t="s">
        <v>18</v>
      </c>
    </row>
    <row r="8" spans="1:7" x14ac:dyDescent="0.35">
      <c r="A8" s="1">
        <v>89</v>
      </c>
      <c r="B8" s="3">
        <v>1</v>
      </c>
      <c r="C8" s="1" t="s">
        <v>18</v>
      </c>
      <c r="D8" s="3" t="s">
        <v>124</v>
      </c>
      <c r="E8" s="18" t="s">
        <v>18</v>
      </c>
    </row>
    <row r="9" spans="1:7" x14ac:dyDescent="0.35">
      <c r="A9" s="1">
        <v>96</v>
      </c>
      <c r="B9" s="3">
        <v>1</v>
      </c>
      <c r="C9" s="1" t="s">
        <v>18</v>
      </c>
      <c r="D9" s="3" t="s">
        <v>124</v>
      </c>
      <c r="E9" s="18" t="s">
        <v>18</v>
      </c>
    </row>
    <row r="10" spans="1:7" x14ac:dyDescent="0.35">
      <c r="A10" s="1">
        <v>96</v>
      </c>
      <c r="B10" s="3">
        <v>1</v>
      </c>
      <c r="C10" s="1" t="s">
        <v>18</v>
      </c>
      <c r="D10" s="3" t="s">
        <v>124</v>
      </c>
      <c r="E10" s="18" t="s">
        <v>18</v>
      </c>
    </row>
    <row r="11" spans="1:7" x14ac:dyDescent="0.35">
      <c r="A11" s="1">
        <v>125</v>
      </c>
      <c r="B11" s="3">
        <v>0</v>
      </c>
      <c r="C11" s="1" t="s">
        <v>18</v>
      </c>
      <c r="D11" s="3">
        <v>0</v>
      </c>
      <c r="E11" s="18" t="s">
        <v>18</v>
      </c>
    </row>
    <row r="12" spans="1:7" x14ac:dyDescent="0.35">
      <c r="A12" s="1">
        <v>128</v>
      </c>
      <c r="B12" s="3">
        <v>0</v>
      </c>
      <c r="C12" s="1" t="s">
        <v>18</v>
      </c>
      <c r="D12" s="3">
        <v>0</v>
      </c>
      <c r="E12" s="18" t="s">
        <v>18</v>
      </c>
    </row>
    <row r="13" spans="1:7" x14ac:dyDescent="0.35">
      <c r="A13" s="1">
        <v>131</v>
      </c>
      <c r="B13" s="3">
        <v>0</v>
      </c>
      <c r="C13" s="1" t="s">
        <v>18</v>
      </c>
      <c r="D13" s="3">
        <v>0</v>
      </c>
      <c r="E13" s="18" t="s">
        <v>18</v>
      </c>
    </row>
    <row r="14" spans="1:7" x14ac:dyDescent="0.35">
      <c r="A14" s="1">
        <v>140</v>
      </c>
      <c r="B14" s="3">
        <v>0</v>
      </c>
      <c r="C14" s="1" t="s">
        <v>18</v>
      </c>
      <c r="D14" s="3">
        <v>0</v>
      </c>
      <c r="E14" s="18" t="s">
        <v>18</v>
      </c>
    </row>
    <row r="15" spans="1:7" x14ac:dyDescent="0.35">
      <c r="A15" s="1">
        <v>141</v>
      </c>
      <c r="B15" s="3">
        <v>0</v>
      </c>
      <c r="C15" s="1" t="s">
        <v>18</v>
      </c>
      <c r="D15" s="3">
        <v>0</v>
      </c>
      <c r="E15" s="18" t="s">
        <v>18</v>
      </c>
    </row>
    <row r="16" spans="1:7" x14ac:dyDescent="0.35">
      <c r="A16" s="1">
        <v>143</v>
      </c>
      <c r="B16" s="3">
        <v>1</v>
      </c>
      <c r="C16" s="1" t="s">
        <v>18</v>
      </c>
      <c r="D16" s="3" t="s">
        <v>124</v>
      </c>
      <c r="E16" s="18" t="s">
        <v>18</v>
      </c>
    </row>
    <row r="17" spans="1:5" x14ac:dyDescent="0.35">
      <c r="A17" s="1">
        <v>145</v>
      </c>
      <c r="B17" s="3">
        <v>0</v>
      </c>
      <c r="C17" s="1" t="s">
        <v>18</v>
      </c>
      <c r="D17" s="3">
        <v>0</v>
      </c>
      <c r="E17" s="18" t="s">
        <v>18</v>
      </c>
    </row>
    <row r="18" spans="1:5" x14ac:dyDescent="0.35">
      <c r="A18" s="1">
        <v>146</v>
      </c>
      <c r="B18" s="3">
        <v>1</v>
      </c>
      <c r="C18" s="1" t="s">
        <v>18</v>
      </c>
      <c r="D18" s="3" t="s">
        <v>124</v>
      </c>
      <c r="E18" s="18" t="s">
        <v>18</v>
      </c>
    </row>
    <row r="19" spans="1:5" x14ac:dyDescent="0.35">
      <c r="A19" s="1">
        <v>148</v>
      </c>
      <c r="B19" s="3">
        <v>0</v>
      </c>
      <c r="C19" s="1" t="s">
        <v>18</v>
      </c>
      <c r="D19" s="3">
        <v>0</v>
      </c>
      <c r="E19" s="18" t="s">
        <v>18</v>
      </c>
    </row>
    <row r="20" spans="1:5" x14ac:dyDescent="0.35">
      <c r="A20" s="1">
        <v>162</v>
      </c>
      <c r="B20" s="3">
        <v>0</v>
      </c>
      <c r="C20" s="1" t="s">
        <v>18</v>
      </c>
      <c r="D20" s="3">
        <v>0</v>
      </c>
      <c r="E20" s="18" t="s">
        <v>18</v>
      </c>
    </row>
    <row r="21" spans="1:5" x14ac:dyDescent="0.35">
      <c r="A21" s="1">
        <v>168</v>
      </c>
      <c r="B21" s="3">
        <v>1</v>
      </c>
      <c r="C21" s="1" t="s">
        <v>18</v>
      </c>
      <c r="D21" s="3" t="s">
        <v>124</v>
      </c>
      <c r="E21" s="18" t="s">
        <v>18</v>
      </c>
    </row>
    <row r="22" spans="1:5" x14ac:dyDescent="0.35">
      <c r="A22" s="1">
        <v>2</v>
      </c>
      <c r="B22" s="3">
        <v>1</v>
      </c>
      <c r="C22" s="1" t="s">
        <v>19</v>
      </c>
      <c r="D22" s="3" t="s">
        <v>124</v>
      </c>
      <c r="E22" s="18" t="s">
        <v>19</v>
      </c>
    </row>
    <row r="23" spans="1:5" x14ac:dyDescent="0.35">
      <c r="A23" s="1">
        <v>3</v>
      </c>
      <c r="B23" s="3">
        <v>1</v>
      </c>
      <c r="C23" s="1" t="s">
        <v>19</v>
      </c>
      <c r="D23" s="3" t="s">
        <v>124</v>
      </c>
      <c r="E23" s="18" t="s">
        <v>19</v>
      </c>
    </row>
    <row r="24" spans="1:5" x14ac:dyDescent="0.35">
      <c r="A24" s="1">
        <v>4</v>
      </c>
      <c r="B24" s="3">
        <v>1</v>
      </c>
      <c r="C24" s="1" t="s">
        <v>19</v>
      </c>
      <c r="D24" s="3" t="s">
        <v>124</v>
      </c>
      <c r="E24" s="18" t="s">
        <v>19</v>
      </c>
    </row>
    <row r="25" spans="1:5" x14ac:dyDescent="0.35">
      <c r="A25" s="1">
        <v>7</v>
      </c>
      <c r="B25" s="3">
        <v>1</v>
      </c>
      <c r="C25" s="1" t="s">
        <v>19</v>
      </c>
      <c r="D25" s="3" t="s">
        <v>124</v>
      </c>
      <c r="E25" s="18" t="s">
        <v>19</v>
      </c>
    </row>
    <row r="26" spans="1:5" x14ac:dyDescent="0.35">
      <c r="A26" s="1">
        <v>10</v>
      </c>
      <c r="B26" s="3">
        <v>1</v>
      </c>
      <c r="C26" s="1" t="s">
        <v>19</v>
      </c>
      <c r="D26" s="3" t="s">
        <v>124</v>
      </c>
      <c r="E26" s="18" t="s">
        <v>19</v>
      </c>
    </row>
    <row r="27" spans="1:5" x14ac:dyDescent="0.35">
      <c r="A27" s="1">
        <v>22</v>
      </c>
      <c r="B27" s="3">
        <v>1</v>
      </c>
      <c r="C27" s="1" t="s">
        <v>19</v>
      </c>
      <c r="D27" s="3" t="s">
        <v>124</v>
      </c>
      <c r="E27" s="18" t="s">
        <v>19</v>
      </c>
    </row>
    <row r="28" spans="1:5" x14ac:dyDescent="0.35">
      <c r="A28" s="1">
        <v>28</v>
      </c>
      <c r="B28" s="3">
        <v>1</v>
      </c>
      <c r="C28" s="1" t="s">
        <v>19</v>
      </c>
      <c r="D28" s="3" t="s">
        <v>124</v>
      </c>
      <c r="E28" s="18" t="s">
        <v>19</v>
      </c>
    </row>
    <row r="29" spans="1:5" x14ac:dyDescent="0.35">
      <c r="A29" s="1">
        <v>29</v>
      </c>
      <c r="B29" s="3">
        <v>1</v>
      </c>
      <c r="C29" s="1" t="s">
        <v>19</v>
      </c>
      <c r="D29" s="3" t="s">
        <v>124</v>
      </c>
      <c r="E29" s="18" t="s">
        <v>19</v>
      </c>
    </row>
    <row r="30" spans="1:5" x14ac:dyDescent="0.35">
      <c r="A30" s="1">
        <v>32</v>
      </c>
      <c r="B30" s="3">
        <v>1</v>
      </c>
      <c r="C30" s="1" t="s">
        <v>19</v>
      </c>
      <c r="D30" s="3" t="s">
        <v>124</v>
      </c>
      <c r="E30" s="18" t="s">
        <v>19</v>
      </c>
    </row>
    <row r="31" spans="1:5" x14ac:dyDescent="0.35">
      <c r="A31" s="1">
        <v>37</v>
      </c>
      <c r="B31" s="3">
        <v>1</v>
      </c>
      <c r="C31" s="1" t="s">
        <v>19</v>
      </c>
      <c r="D31" s="3" t="s">
        <v>124</v>
      </c>
      <c r="E31" s="18" t="s">
        <v>19</v>
      </c>
    </row>
    <row r="32" spans="1:5" x14ac:dyDescent="0.35">
      <c r="A32" s="1">
        <v>40</v>
      </c>
      <c r="B32" s="3">
        <v>1</v>
      </c>
      <c r="C32" s="1" t="s">
        <v>19</v>
      </c>
      <c r="D32" s="3" t="s">
        <v>124</v>
      </c>
      <c r="E32" s="18" t="s">
        <v>19</v>
      </c>
    </row>
    <row r="33" spans="1:5" x14ac:dyDescent="0.35">
      <c r="A33" s="1">
        <v>41</v>
      </c>
      <c r="B33" s="3">
        <v>1</v>
      </c>
      <c r="C33" s="1" t="s">
        <v>19</v>
      </c>
      <c r="D33" s="3" t="s">
        <v>124</v>
      </c>
      <c r="E33" s="18" t="s">
        <v>19</v>
      </c>
    </row>
    <row r="34" spans="1:5" x14ac:dyDescent="0.35">
      <c r="A34" s="1">
        <v>54</v>
      </c>
      <c r="B34" s="3">
        <v>1</v>
      </c>
      <c r="C34" s="1" t="s">
        <v>19</v>
      </c>
      <c r="D34" s="3" t="s">
        <v>124</v>
      </c>
      <c r="E34" s="18" t="s">
        <v>19</v>
      </c>
    </row>
    <row r="35" spans="1:5" x14ac:dyDescent="0.35">
      <c r="A35" s="1">
        <v>61</v>
      </c>
      <c r="B35" s="3">
        <v>1</v>
      </c>
      <c r="C35" s="1" t="s">
        <v>19</v>
      </c>
      <c r="D35" s="3" t="s">
        <v>124</v>
      </c>
      <c r="E35" s="18" t="s">
        <v>19</v>
      </c>
    </row>
    <row r="36" spans="1:5" x14ac:dyDescent="0.35">
      <c r="A36" s="1">
        <v>63</v>
      </c>
      <c r="B36" s="3">
        <v>1</v>
      </c>
      <c r="C36" s="1" t="s">
        <v>19</v>
      </c>
      <c r="D36" s="3" t="s">
        <v>124</v>
      </c>
      <c r="E36" s="18" t="s">
        <v>19</v>
      </c>
    </row>
    <row r="37" spans="1:5" x14ac:dyDescent="0.35">
      <c r="A37" s="1">
        <v>71</v>
      </c>
      <c r="B37" s="3">
        <v>1</v>
      </c>
      <c r="C37" s="1" t="s">
        <v>19</v>
      </c>
      <c r="D37" s="3" t="s">
        <v>124</v>
      </c>
      <c r="E37" s="18" t="s">
        <v>19</v>
      </c>
    </row>
    <row r="38" spans="1:5" x14ac:dyDescent="0.35">
      <c r="A38" s="1">
        <v>127</v>
      </c>
      <c r="B38" s="3">
        <v>0</v>
      </c>
      <c r="C38" s="1" t="s">
        <v>19</v>
      </c>
      <c r="D38" s="3">
        <v>0</v>
      </c>
      <c r="E38" s="18" t="s">
        <v>19</v>
      </c>
    </row>
    <row r="39" spans="1:5" x14ac:dyDescent="0.35">
      <c r="A39" s="1">
        <v>140</v>
      </c>
      <c r="B39" s="3">
        <v>0</v>
      </c>
      <c r="C39" s="1" t="s">
        <v>19</v>
      </c>
      <c r="D39" s="3">
        <v>0</v>
      </c>
      <c r="E39" s="18" t="s">
        <v>19</v>
      </c>
    </row>
    <row r="40" spans="1:5" x14ac:dyDescent="0.35">
      <c r="A40" s="1">
        <v>146</v>
      </c>
      <c r="B40" s="3">
        <v>0</v>
      </c>
      <c r="C40" s="1" t="s">
        <v>19</v>
      </c>
      <c r="D40" s="3">
        <v>0</v>
      </c>
      <c r="E40" s="18" t="s">
        <v>19</v>
      </c>
    </row>
    <row r="41" spans="1:5" x14ac:dyDescent="0.35">
      <c r="A41" s="1">
        <v>158</v>
      </c>
      <c r="B41" s="3">
        <v>0</v>
      </c>
      <c r="C41" s="1" t="s">
        <v>19</v>
      </c>
      <c r="D41" s="3">
        <v>0</v>
      </c>
      <c r="E41" s="18" t="s">
        <v>19</v>
      </c>
    </row>
    <row r="42" spans="1:5" x14ac:dyDescent="0.35">
      <c r="A42" s="1">
        <v>168</v>
      </c>
      <c r="B42" s="3">
        <v>0</v>
      </c>
      <c r="C42" s="1" t="s">
        <v>18</v>
      </c>
      <c r="D42" s="3">
        <v>0</v>
      </c>
      <c r="E42" s="18" t="s">
        <v>18</v>
      </c>
    </row>
    <row r="43" spans="1:5" x14ac:dyDescent="0.35">
      <c r="A43" s="1">
        <v>168</v>
      </c>
      <c r="B43" s="3">
        <v>0</v>
      </c>
      <c r="C43" s="1" t="s">
        <v>18</v>
      </c>
      <c r="D43" s="3">
        <v>0</v>
      </c>
      <c r="E43" s="18" t="s">
        <v>18</v>
      </c>
    </row>
    <row r="44" spans="1:5" x14ac:dyDescent="0.35">
      <c r="A44" s="1">
        <v>168</v>
      </c>
      <c r="B44" s="3">
        <v>0</v>
      </c>
      <c r="C44" s="1" t="s">
        <v>19</v>
      </c>
      <c r="D44" s="3">
        <v>0</v>
      </c>
      <c r="E44" s="18" t="s">
        <v>19</v>
      </c>
    </row>
    <row r="45" spans="1:5" x14ac:dyDescent="0.35">
      <c r="A45" s="1">
        <v>168</v>
      </c>
      <c r="B45" s="3">
        <v>0</v>
      </c>
      <c r="C45" s="1" t="s">
        <v>19</v>
      </c>
      <c r="D45" s="3">
        <v>0</v>
      </c>
      <c r="E45" s="18" t="s">
        <v>19</v>
      </c>
    </row>
    <row r="46" spans="1:5" x14ac:dyDescent="0.35">
      <c r="A46" s="18">
        <v>2</v>
      </c>
      <c r="B46" s="3">
        <v>1</v>
      </c>
      <c r="C46" s="18" t="s">
        <v>18</v>
      </c>
      <c r="D46" s="3" t="s">
        <v>124</v>
      </c>
      <c r="E46" s="18" t="s">
        <v>126</v>
      </c>
    </row>
    <row r="47" spans="1:5" x14ac:dyDescent="0.35">
      <c r="A47" s="18">
        <v>6</v>
      </c>
      <c r="B47" s="3">
        <v>1</v>
      </c>
      <c r="C47" s="18" t="s">
        <v>18</v>
      </c>
      <c r="D47" s="3" t="s">
        <v>124</v>
      </c>
      <c r="E47" s="18" t="s">
        <v>126</v>
      </c>
    </row>
    <row r="48" spans="1:5" x14ac:dyDescent="0.35">
      <c r="A48" s="18">
        <v>12</v>
      </c>
      <c r="B48" s="3">
        <v>1</v>
      </c>
      <c r="C48" s="18" t="s">
        <v>18</v>
      </c>
      <c r="D48" s="3" t="s">
        <v>124</v>
      </c>
      <c r="E48" s="18" t="s">
        <v>126</v>
      </c>
    </row>
    <row r="49" spans="1:5" x14ac:dyDescent="0.35">
      <c r="A49" s="18">
        <v>54</v>
      </c>
      <c r="B49" s="3">
        <v>1</v>
      </c>
      <c r="C49" s="18" t="s">
        <v>18</v>
      </c>
      <c r="D49" s="3" t="s">
        <v>124</v>
      </c>
      <c r="E49" s="18" t="s">
        <v>126</v>
      </c>
    </row>
    <row r="50" spans="1:5" x14ac:dyDescent="0.35">
      <c r="A50" s="18">
        <v>56</v>
      </c>
      <c r="B50" s="3">
        <v>0</v>
      </c>
      <c r="C50" s="18" t="s">
        <v>18</v>
      </c>
      <c r="D50" s="3">
        <v>0</v>
      </c>
      <c r="E50" s="18" t="s">
        <v>126</v>
      </c>
    </row>
    <row r="51" spans="1:5" x14ac:dyDescent="0.35">
      <c r="A51" s="18">
        <v>68</v>
      </c>
      <c r="B51" s="3">
        <v>1</v>
      </c>
      <c r="C51" s="18" t="s">
        <v>18</v>
      </c>
      <c r="D51" s="3" t="s">
        <v>124</v>
      </c>
      <c r="E51" s="18" t="s">
        <v>126</v>
      </c>
    </row>
    <row r="52" spans="1:5" x14ac:dyDescent="0.35">
      <c r="A52" s="18">
        <v>89</v>
      </c>
      <c r="B52" s="3">
        <v>1</v>
      </c>
      <c r="C52" s="18" t="s">
        <v>18</v>
      </c>
      <c r="D52" s="3" t="s">
        <v>124</v>
      </c>
      <c r="E52" s="18" t="s">
        <v>126</v>
      </c>
    </row>
    <row r="53" spans="1:5" x14ac:dyDescent="0.35">
      <c r="A53" s="18">
        <v>96</v>
      </c>
      <c r="B53" s="3">
        <v>1</v>
      </c>
      <c r="C53" s="18" t="s">
        <v>18</v>
      </c>
      <c r="D53" s="3" t="s">
        <v>124</v>
      </c>
      <c r="E53" s="18" t="s">
        <v>126</v>
      </c>
    </row>
    <row r="54" spans="1:5" x14ac:dyDescent="0.35">
      <c r="A54" s="18">
        <v>96</v>
      </c>
      <c r="B54" s="3">
        <v>1</v>
      </c>
      <c r="C54" s="18" t="s">
        <v>18</v>
      </c>
      <c r="D54" s="3" t="s">
        <v>124</v>
      </c>
      <c r="E54" s="18" t="s">
        <v>126</v>
      </c>
    </row>
    <row r="55" spans="1:5" x14ac:dyDescent="0.35">
      <c r="A55" s="18">
        <v>125</v>
      </c>
      <c r="B55" s="3">
        <v>0</v>
      </c>
      <c r="C55" s="18" t="s">
        <v>18</v>
      </c>
      <c r="D55" s="3">
        <v>0</v>
      </c>
      <c r="E55" s="18" t="s">
        <v>126</v>
      </c>
    </row>
    <row r="56" spans="1:5" x14ac:dyDescent="0.35">
      <c r="A56" s="18">
        <v>128</v>
      </c>
      <c r="B56" s="3">
        <v>0</v>
      </c>
      <c r="C56" s="18" t="s">
        <v>18</v>
      </c>
      <c r="D56" s="3">
        <v>0</v>
      </c>
      <c r="E56" s="18" t="s">
        <v>126</v>
      </c>
    </row>
    <row r="57" spans="1:5" x14ac:dyDescent="0.35">
      <c r="A57" s="18">
        <v>131</v>
      </c>
      <c r="B57" s="3">
        <v>0</v>
      </c>
      <c r="C57" s="18" t="s">
        <v>18</v>
      </c>
      <c r="D57" s="3">
        <v>0</v>
      </c>
      <c r="E57" s="18" t="s">
        <v>126</v>
      </c>
    </row>
    <row r="58" spans="1:5" x14ac:dyDescent="0.35">
      <c r="A58" s="18">
        <v>140</v>
      </c>
      <c r="B58" s="3">
        <v>0</v>
      </c>
      <c r="C58" s="18" t="s">
        <v>18</v>
      </c>
      <c r="D58" s="3">
        <v>0</v>
      </c>
      <c r="E58" s="18" t="s">
        <v>126</v>
      </c>
    </row>
    <row r="59" spans="1:5" x14ac:dyDescent="0.35">
      <c r="A59" s="18">
        <v>141</v>
      </c>
      <c r="B59" s="3">
        <v>0</v>
      </c>
      <c r="C59" s="18" t="s">
        <v>18</v>
      </c>
      <c r="D59" s="3">
        <v>0</v>
      </c>
      <c r="E59" s="18" t="s">
        <v>126</v>
      </c>
    </row>
    <row r="60" spans="1:5" x14ac:dyDescent="0.35">
      <c r="A60" s="18">
        <v>143</v>
      </c>
      <c r="B60" s="3">
        <v>1</v>
      </c>
      <c r="C60" s="18" t="s">
        <v>18</v>
      </c>
      <c r="D60" s="3" t="s">
        <v>124</v>
      </c>
      <c r="E60" s="18" t="s">
        <v>126</v>
      </c>
    </row>
    <row r="61" spans="1:5" x14ac:dyDescent="0.35">
      <c r="A61" s="18">
        <v>145</v>
      </c>
      <c r="B61" s="3">
        <v>0</v>
      </c>
      <c r="C61" s="18" t="s">
        <v>18</v>
      </c>
      <c r="D61" s="3">
        <v>0</v>
      </c>
      <c r="E61" s="18" t="s">
        <v>126</v>
      </c>
    </row>
    <row r="62" spans="1:5" x14ac:dyDescent="0.35">
      <c r="A62" s="18">
        <v>146</v>
      </c>
      <c r="B62" s="3">
        <v>1</v>
      </c>
      <c r="C62" s="18" t="s">
        <v>18</v>
      </c>
      <c r="D62" s="3" t="s">
        <v>124</v>
      </c>
      <c r="E62" s="18" t="s">
        <v>126</v>
      </c>
    </row>
    <row r="63" spans="1:5" x14ac:dyDescent="0.35">
      <c r="A63" s="18">
        <v>148</v>
      </c>
      <c r="B63" s="3">
        <v>0</v>
      </c>
      <c r="C63" s="18" t="s">
        <v>18</v>
      </c>
      <c r="D63" s="3">
        <v>0</v>
      </c>
      <c r="E63" s="18" t="s">
        <v>126</v>
      </c>
    </row>
    <row r="64" spans="1:5" x14ac:dyDescent="0.35">
      <c r="A64" s="18">
        <v>162</v>
      </c>
      <c r="B64" s="3">
        <v>0</v>
      </c>
      <c r="C64" s="18" t="s">
        <v>18</v>
      </c>
      <c r="D64" s="3">
        <v>0</v>
      </c>
      <c r="E64" s="18" t="s">
        <v>126</v>
      </c>
    </row>
    <row r="65" spans="1:5" x14ac:dyDescent="0.35">
      <c r="A65" s="18">
        <v>168</v>
      </c>
      <c r="B65" s="3">
        <v>1</v>
      </c>
      <c r="C65" s="18" t="s">
        <v>18</v>
      </c>
      <c r="D65" s="3" t="s">
        <v>124</v>
      </c>
      <c r="E65" s="18" t="s">
        <v>126</v>
      </c>
    </row>
    <row r="66" spans="1:5" x14ac:dyDescent="0.35">
      <c r="A66" s="18">
        <v>2</v>
      </c>
      <c r="B66" s="3">
        <v>1</v>
      </c>
      <c r="C66" s="18" t="s">
        <v>19</v>
      </c>
      <c r="D66" s="3" t="s">
        <v>124</v>
      </c>
      <c r="E66" s="18" t="s">
        <v>126</v>
      </c>
    </row>
    <row r="67" spans="1:5" x14ac:dyDescent="0.35">
      <c r="A67" s="18">
        <v>3</v>
      </c>
      <c r="B67" s="3">
        <v>1</v>
      </c>
      <c r="C67" s="18" t="s">
        <v>19</v>
      </c>
      <c r="D67" s="3" t="s">
        <v>124</v>
      </c>
      <c r="E67" s="18" t="s">
        <v>126</v>
      </c>
    </row>
    <row r="68" spans="1:5" x14ac:dyDescent="0.35">
      <c r="A68" s="18">
        <v>4</v>
      </c>
      <c r="B68" s="3">
        <v>1</v>
      </c>
      <c r="C68" s="18" t="s">
        <v>19</v>
      </c>
      <c r="D68" s="3" t="s">
        <v>124</v>
      </c>
      <c r="E68" s="18" t="s">
        <v>126</v>
      </c>
    </row>
    <row r="69" spans="1:5" x14ac:dyDescent="0.35">
      <c r="A69" s="18">
        <v>7</v>
      </c>
      <c r="B69" s="3">
        <v>1</v>
      </c>
      <c r="C69" s="18" t="s">
        <v>19</v>
      </c>
      <c r="D69" s="3" t="s">
        <v>124</v>
      </c>
      <c r="E69" s="18" t="s">
        <v>126</v>
      </c>
    </row>
    <row r="70" spans="1:5" x14ac:dyDescent="0.35">
      <c r="A70" s="18">
        <v>10</v>
      </c>
      <c r="B70" s="3">
        <v>1</v>
      </c>
      <c r="C70" s="18" t="s">
        <v>19</v>
      </c>
      <c r="D70" s="3" t="s">
        <v>124</v>
      </c>
      <c r="E70" s="18" t="s">
        <v>126</v>
      </c>
    </row>
    <row r="71" spans="1:5" x14ac:dyDescent="0.35">
      <c r="A71" s="18">
        <v>22</v>
      </c>
      <c r="B71" s="3">
        <v>1</v>
      </c>
      <c r="C71" s="18" t="s">
        <v>19</v>
      </c>
      <c r="D71" s="3" t="s">
        <v>124</v>
      </c>
      <c r="E71" s="18" t="s">
        <v>126</v>
      </c>
    </row>
    <row r="72" spans="1:5" x14ac:dyDescent="0.35">
      <c r="A72" s="18">
        <v>28</v>
      </c>
      <c r="B72" s="3">
        <v>1</v>
      </c>
      <c r="C72" s="18" t="s">
        <v>19</v>
      </c>
      <c r="D72" s="3" t="s">
        <v>124</v>
      </c>
      <c r="E72" s="18" t="s">
        <v>126</v>
      </c>
    </row>
    <row r="73" spans="1:5" x14ac:dyDescent="0.35">
      <c r="A73" s="18">
        <v>29</v>
      </c>
      <c r="B73" s="3">
        <v>1</v>
      </c>
      <c r="C73" s="18" t="s">
        <v>19</v>
      </c>
      <c r="D73" s="3" t="s">
        <v>124</v>
      </c>
      <c r="E73" s="18" t="s">
        <v>126</v>
      </c>
    </row>
    <row r="74" spans="1:5" x14ac:dyDescent="0.35">
      <c r="A74" s="18">
        <v>32</v>
      </c>
      <c r="B74" s="3">
        <v>1</v>
      </c>
      <c r="C74" s="18" t="s">
        <v>19</v>
      </c>
      <c r="D74" s="3" t="s">
        <v>124</v>
      </c>
      <c r="E74" s="18" t="s">
        <v>126</v>
      </c>
    </row>
    <row r="75" spans="1:5" x14ac:dyDescent="0.35">
      <c r="A75" s="18">
        <v>37</v>
      </c>
      <c r="B75" s="3">
        <v>1</v>
      </c>
      <c r="C75" s="18" t="s">
        <v>19</v>
      </c>
      <c r="D75" s="3" t="s">
        <v>124</v>
      </c>
      <c r="E75" s="18" t="s">
        <v>126</v>
      </c>
    </row>
    <row r="76" spans="1:5" x14ac:dyDescent="0.35">
      <c r="A76" s="18">
        <v>40</v>
      </c>
      <c r="B76" s="3">
        <v>1</v>
      </c>
      <c r="C76" s="18" t="s">
        <v>19</v>
      </c>
      <c r="D76" s="3" t="s">
        <v>124</v>
      </c>
      <c r="E76" s="18" t="s">
        <v>126</v>
      </c>
    </row>
    <row r="77" spans="1:5" x14ac:dyDescent="0.35">
      <c r="A77" s="18">
        <v>41</v>
      </c>
      <c r="B77" s="3">
        <v>1</v>
      </c>
      <c r="C77" s="18" t="s">
        <v>19</v>
      </c>
      <c r="D77" s="3" t="s">
        <v>124</v>
      </c>
      <c r="E77" s="18" t="s">
        <v>126</v>
      </c>
    </row>
    <row r="78" spans="1:5" x14ac:dyDescent="0.35">
      <c r="A78" s="18">
        <v>54</v>
      </c>
      <c r="B78" s="3">
        <v>1</v>
      </c>
      <c r="C78" s="18" t="s">
        <v>19</v>
      </c>
      <c r="D78" s="3" t="s">
        <v>124</v>
      </c>
      <c r="E78" s="18" t="s">
        <v>126</v>
      </c>
    </row>
    <row r="79" spans="1:5" x14ac:dyDescent="0.35">
      <c r="A79" s="18">
        <v>61</v>
      </c>
      <c r="B79" s="3">
        <v>1</v>
      </c>
      <c r="C79" s="18" t="s">
        <v>19</v>
      </c>
      <c r="D79" s="3" t="s">
        <v>124</v>
      </c>
      <c r="E79" s="18" t="s">
        <v>126</v>
      </c>
    </row>
    <row r="80" spans="1:5" x14ac:dyDescent="0.35">
      <c r="A80" s="18">
        <v>63</v>
      </c>
      <c r="B80" s="3">
        <v>1</v>
      </c>
      <c r="C80" s="18" t="s">
        <v>19</v>
      </c>
      <c r="D80" s="3" t="s">
        <v>124</v>
      </c>
      <c r="E80" s="18" t="s">
        <v>126</v>
      </c>
    </row>
    <row r="81" spans="1:5" x14ac:dyDescent="0.35">
      <c r="A81" s="18">
        <v>71</v>
      </c>
      <c r="B81" s="3">
        <v>1</v>
      </c>
      <c r="C81" s="18" t="s">
        <v>19</v>
      </c>
      <c r="D81" s="3" t="s">
        <v>124</v>
      </c>
      <c r="E81" s="18" t="s">
        <v>126</v>
      </c>
    </row>
    <row r="82" spans="1:5" x14ac:dyDescent="0.35">
      <c r="A82" s="18">
        <v>127</v>
      </c>
      <c r="B82" s="3">
        <v>0</v>
      </c>
      <c r="C82" s="18" t="s">
        <v>19</v>
      </c>
      <c r="D82" s="3">
        <v>0</v>
      </c>
      <c r="E82" s="18" t="s">
        <v>126</v>
      </c>
    </row>
    <row r="83" spans="1:5" x14ac:dyDescent="0.35">
      <c r="A83" s="18">
        <v>140</v>
      </c>
      <c r="B83" s="3">
        <v>0</v>
      </c>
      <c r="C83" s="18" t="s">
        <v>19</v>
      </c>
      <c r="D83" s="3">
        <v>0</v>
      </c>
      <c r="E83" s="18" t="s">
        <v>126</v>
      </c>
    </row>
    <row r="84" spans="1:5" x14ac:dyDescent="0.35">
      <c r="A84" s="18">
        <v>146</v>
      </c>
      <c r="B84" s="3">
        <v>0</v>
      </c>
      <c r="C84" s="18" t="s">
        <v>19</v>
      </c>
      <c r="D84" s="3">
        <v>0</v>
      </c>
      <c r="E84" s="18" t="s">
        <v>126</v>
      </c>
    </row>
    <row r="85" spans="1:5" x14ac:dyDescent="0.35">
      <c r="A85" s="18">
        <v>158</v>
      </c>
      <c r="B85" s="3">
        <v>0</v>
      </c>
      <c r="C85" s="18" t="s">
        <v>19</v>
      </c>
      <c r="D85" s="3">
        <v>0</v>
      </c>
      <c r="E85" s="18" t="s">
        <v>126</v>
      </c>
    </row>
    <row r="86" spans="1:5" x14ac:dyDescent="0.35">
      <c r="A86" s="18">
        <v>168</v>
      </c>
      <c r="B86" s="3">
        <v>0</v>
      </c>
      <c r="C86" s="18" t="s">
        <v>18</v>
      </c>
      <c r="D86" s="3">
        <v>0</v>
      </c>
      <c r="E86" s="18" t="s">
        <v>126</v>
      </c>
    </row>
    <row r="87" spans="1:5" x14ac:dyDescent="0.35">
      <c r="A87" s="18">
        <v>168</v>
      </c>
      <c r="B87" s="3">
        <v>0</v>
      </c>
      <c r="C87" s="18" t="s">
        <v>18</v>
      </c>
      <c r="D87" s="3">
        <v>0</v>
      </c>
      <c r="E87" s="18" t="s">
        <v>126</v>
      </c>
    </row>
    <row r="88" spans="1:5" x14ac:dyDescent="0.35">
      <c r="A88" s="18">
        <v>168</v>
      </c>
      <c r="B88" s="3">
        <v>0</v>
      </c>
      <c r="C88" s="18" t="s">
        <v>19</v>
      </c>
      <c r="D88" s="3">
        <v>0</v>
      </c>
      <c r="E88" s="18" t="s">
        <v>126</v>
      </c>
    </row>
    <row r="89" spans="1:5" x14ac:dyDescent="0.35">
      <c r="A89" s="18">
        <v>168</v>
      </c>
      <c r="B89" s="3">
        <v>0</v>
      </c>
      <c r="C89" s="18" t="s">
        <v>19</v>
      </c>
      <c r="D89" s="3">
        <v>0</v>
      </c>
      <c r="E89" s="18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workbookViewId="0">
      <pane ySplit="1" topLeftCell="A2" activePane="bottomLeft" state="frozen"/>
      <selection pane="bottomLeft"/>
    </sheetView>
  </sheetViews>
  <sheetFormatPr defaultColWidth="8.90625" defaultRowHeight="14.5" x14ac:dyDescent="0.35"/>
  <cols>
    <col min="1" max="1" width="11.36328125" style="1" customWidth="1"/>
    <col min="2" max="2" width="8.08984375" style="1" customWidth="1"/>
    <col min="3" max="3" width="6.54296875" style="1" customWidth="1"/>
    <col min="4" max="4" width="8" style="1" bestFit="1" customWidth="1"/>
    <col min="5" max="5" width="5.453125" style="1" customWidth="1"/>
    <col min="6" max="6" width="6.81640625" style="9" customWidth="1"/>
    <col min="7" max="16384" width="8.90625" style="1"/>
  </cols>
  <sheetData>
    <row r="1" spans="1:6" s="9" customFormat="1" x14ac:dyDescent="0.35">
      <c r="A1" s="9" t="s">
        <v>23</v>
      </c>
      <c r="B1" s="9" t="s">
        <v>24</v>
      </c>
      <c r="C1" s="9" t="s">
        <v>25</v>
      </c>
      <c r="D1" s="9" t="s">
        <v>26</v>
      </c>
      <c r="E1" s="9" t="s">
        <v>27</v>
      </c>
      <c r="F1" s="9" t="s">
        <v>146</v>
      </c>
    </row>
    <row r="2" spans="1:6" x14ac:dyDescent="0.35">
      <c r="A2" s="1">
        <v>518</v>
      </c>
      <c r="B2" s="1">
        <v>1</v>
      </c>
      <c r="C2" s="1">
        <v>0</v>
      </c>
      <c r="D2" s="1">
        <v>113</v>
      </c>
      <c r="E2" s="1">
        <v>20</v>
      </c>
      <c r="F2" s="9" t="s">
        <v>21</v>
      </c>
    </row>
    <row r="3" spans="1:6" x14ac:dyDescent="0.35">
      <c r="A3" s="1">
        <v>270</v>
      </c>
      <c r="B3" s="1">
        <v>1</v>
      </c>
      <c r="C3" s="1">
        <v>0</v>
      </c>
      <c r="D3" s="1">
        <v>1179.4000000000001</v>
      </c>
      <c r="E3" s="1">
        <v>10</v>
      </c>
      <c r="F3" s="9" t="s">
        <v>30</v>
      </c>
    </row>
    <row r="4" spans="1:6" x14ac:dyDescent="0.35">
      <c r="A4" s="1">
        <v>238</v>
      </c>
      <c r="B4" s="1">
        <v>0</v>
      </c>
      <c r="C4" s="1">
        <v>1</v>
      </c>
      <c r="D4" s="1">
        <v>30.4</v>
      </c>
      <c r="E4" s="1">
        <v>35</v>
      </c>
      <c r="F4" s="9" t="s">
        <v>21</v>
      </c>
    </row>
    <row r="5" spans="1:6" x14ac:dyDescent="0.35">
      <c r="A5" s="1">
        <v>1145</v>
      </c>
      <c r="B5" s="1">
        <v>0</v>
      </c>
      <c r="C5" s="1">
        <v>0</v>
      </c>
      <c r="D5" s="1">
        <v>152</v>
      </c>
      <c r="E5" s="1">
        <v>25</v>
      </c>
      <c r="F5" s="9" t="s">
        <v>30</v>
      </c>
    </row>
    <row r="6" spans="1:6" x14ac:dyDescent="0.35">
      <c r="A6" s="1">
        <v>462</v>
      </c>
      <c r="B6" s="1">
        <v>0</v>
      </c>
      <c r="C6" s="1">
        <v>0</v>
      </c>
      <c r="D6" s="1">
        <v>2038.2</v>
      </c>
      <c r="E6" s="1">
        <v>75</v>
      </c>
      <c r="F6" s="9" t="s">
        <v>21</v>
      </c>
    </row>
    <row r="7" spans="1:6" x14ac:dyDescent="0.35">
      <c r="A7" s="1">
        <v>931</v>
      </c>
      <c r="B7" s="1">
        <v>0</v>
      </c>
      <c r="C7" s="1">
        <v>1</v>
      </c>
      <c r="D7" s="1">
        <v>238.5</v>
      </c>
      <c r="E7" s="1">
        <v>30</v>
      </c>
      <c r="F7" s="9" t="s">
        <v>30</v>
      </c>
    </row>
    <row r="8" spans="1:6" x14ac:dyDescent="0.35">
      <c r="A8" s="1">
        <v>892</v>
      </c>
      <c r="B8" s="1">
        <v>0</v>
      </c>
      <c r="C8" s="1">
        <v>1</v>
      </c>
      <c r="D8" s="1">
        <v>1056</v>
      </c>
      <c r="E8" s="1">
        <v>20</v>
      </c>
      <c r="F8" s="9" t="s">
        <v>21</v>
      </c>
    </row>
    <row r="9" spans="1:6" x14ac:dyDescent="0.35">
      <c r="A9" s="1">
        <v>200</v>
      </c>
      <c r="B9" s="1">
        <v>0</v>
      </c>
      <c r="C9" s="1">
        <v>0</v>
      </c>
      <c r="D9" s="1">
        <v>188.3</v>
      </c>
      <c r="E9" s="1">
        <v>25</v>
      </c>
      <c r="F9" s="9" t="s">
        <v>30</v>
      </c>
    </row>
    <row r="10" spans="1:6" x14ac:dyDescent="0.35">
      <c r="A10" s="1">
        <v>203</v>
      </c>
      <c r="B10" s="1">
        <v>0</v>
      </c>
      <c r="C10" s="1">
        <v>0</v>
      </c>
      <c r="D10" s="1">
        <v>116.8</v>
      </c>
      <c r="E10" s="1">
        <v>15</v>
      </c>
      <c r="F10" s="9" t="s">
        <v>21</v>
      </c>
    </row>
    <row r="11" spans="1:6" x14ac:dyDescent="0.35">
      <c r="A11" s="1">
        <v>921</v>
      </c>
      <c r="B11" s="1">
        <v>0</v>
      </c>
      <c r="C11" s="1">
        <v>0</v>
      </c>
      <c r="D11" s="1">
        <v>309</v>
      </c>
      <c r="E11" s="1">
        <v>30</v>
      </c>
      <c r="F11" s="9" t="s">
        <v>30</v>
      </c>
    </row>
    <row r="12" spans="1:6" x14ac:dyDescent="0.35">
      <c r="A12" s="1">
        <v>385</v>
      </c>
      <c r="B12" s="1">
        <v>0</v>
      </c>
      <c r="C12" s="1">
        <v>0</v>
      </c>
      <c r="D12" s="1">
        <v>3</v>
      </c>
      <c r="E12" s="1">
        <v>15</v>
      </c>
      <c r="F12" s="9" t="s">
        <v>21</v>
      </c>
    </row>
    <row r="13" spans="1:6" x14ac:dyDescent="0.35">
      <c r="A13" s="1">
        <v>1000</v>
      </c>
      <c r="B13" s="1">
        <v>0</v>
      </c>
      <c r="C13" s="1">
        <v>1</v>
      </c>
      <c r="D13" s="1">
        <v>803</v>
      </c>
      <c r="E13" s="1">
        <v>15</v>
      </c>
      <c r="F13" s="9" t="s">
        <v>30</v>
      </c>
    </row>
    <row r="14" spans="1:6" x14ac:dyDescent="0.35">
      <c r="A14" s="1">
        <v>1064</v>
      </c>
      <c r="B14" s="1">
        <v>0</v>
      </c>
      <c r="C14" s="1">
        <v>1</v>
      </c>
      <c r="D14" s="1">
        <v>143</v>
      </c>
      <c r="E14" s="1">
        <v>30</v>
      </c>
      <c r="F14" s="9" t="s">
        <v>21</v>
      </c>
    </row>
    <row r="15" spans="1:6" x14ac:dyDescent="0.35">
      <c r="A15" s="1">
        <v>970</v>
      </c>
      <c r="B15" s="1">
        <v>0</v>
      </c>
      <c r="C15" s="1">
        <v>0</v>
      </c>
      <c r="D15" s="1">
        <v>95.8</v>
      </c>
      <c r="E15" s="1">
        <v>30</v>
      </c>
      <c r="F15" s="9" t="s">
        <v>30</v>
      </c>
    </row>
    <row r="16" spans="1:6" x14ac:dyDescent="0.35">
      <c r="A16" s="1">
        <v>903</v>
      </c>
      <c r="B16" s="1">
        <v>0</v>
      </c>
      <c r="C16" s="1">
        <v>1</v>
      </c>
      <c r="D16" s="1">
        <v>291</v>
      </c>
      <c r="E16" s="1">
        <v>15</v>
      </c>
      <c r="F16" s="9" t="s">
        <v>21</v>
      </c>
    </row>
    <row r="17" spans="1:6" x14ac:dyDescent="0.35">
      <c r="A17" s="1">
        <v>651</v>
      </c>
      <c r="B17" s="1">
        <v>0</v>
      </c>
      <c r="C17" s="1">
        <v>0</v>
      </c>
      <c r="D17" s="1">
        <v>71.8</v>
      </c>
      <c r="E17" s="1">
        <v>25</v>
      </c>
      <c r="F17" s="9" t="s">
        <v>30</v>
      </c>
    </row>
    <row r="18" spans="1:6" x14ac:dyDescent="0.35">
      <c r="A18" s="1">
        <v>382</v>
      </c>
      <c r="B18" s="1">
        <v>0</v>
      </c>
      <c r="C18" s="1">
        <v>1</v>
      </c>
      <c r="D18" s="1">
        <v>465.5</v>
      </c>
      <c r="E18" s="1">
        <v>12.5</v>
      </c>
      <c r="F18" s="9" t="s">
        <v>21</v>
      </c>
    </row>
    <row r="19" spans="1:6" x14ac:dyDescent="0.35">
      <c r="A19" s="1">
        <v>139</v>
      </c>
      <c r="B19" s="1">
        <v>1</v>
      </c>
      <c r="C19" s="1">
        <v>0</v>
      </c>
      <c r="D19" s="1">
        <v>1333.2</v>
      </c>
      <c r="E19" s="1">
        <v>15</v>
      </c>
      <c r="F19" s="9" t="s">
        <v>30</v>
      </c>
    </row>
    <row r="20" spans="1:6" x14ac:dyDescent="0.35">
      <c r="A20" s="1">
        <v>402</v>
      </c>
      <c r="B20" s="1">
        <v>0</v>
      </c>
      <c r="C20" s="1">
        <v>0</v>
      </c>
      <c r="D20" s="1">
        <v>81.8</v>
      </c>
      <c r="E20" s="1">
        <v>40</v>
      </c>
      <c r="F20" s="9" t="s">
        <v>21</v>
      </c>
    </row>
    <row r="21" spans="1:6" x14ac:dyDescent="0.35">
      <c r="A21" s="1">
        <v>323</v>
      </c>
      <c r="B21" s="1">
        <v>0</v>
      </c>
      <c r="C21" s="1">
        <v>1</v>
      </c>
      <c r="D21" s="1">
        <v>124.7</v>
      </c>
      <c r="E21" s="1">
        <v>40</v>
      </c>
      <c r="F21" s="9" t="s">
        <v>30</v>
      </c>
    </row>
    <row r="22" spans="1:6" x14ac:dyDescent="0.35">
      <c r="A22" s="1">
        <v>957</v>
      </c>
      <c r="B22" s="1">
        <v>0</v>
      </c>
      <c r="C22" s="1">
        <v>1</v>
      </c>
      <c r="D22" s="1">
        <v>25</v>
      </c>
      <c r="E22" s="1">
        <v>25</v>
      </c>
      <c r="F22" s="9" t="s">
        <v>21</v>
      </c>
    </row>
    <row r="23" spans="1:6" x14ac:dyDescent="0.35">
      <c r="A23" s="1">
        <v>340</v>
      </c>
      <c r="B23" s="1">
        <v>0</v>
      </c>
      <c r="C23" s="1">
        <v>0</v>
      </c>
      <c r="D23" s="1">
        <v>670</v>
      </c>
      <c r="E23" s="1">
        <v>30</v>
      </c>
      <c r="F23" s="9" t="s">
        <v>30</v>
      </c>
    </row>
    <row r="24" spans="1:6" x14ac:dyDescent="0.35">
      <c r="A24" s="1">
        <v>1134</v>
      </c>
      <c r="B24" s="1">
        <v>0</v>
      </c>
      <c r="C24" s="1">
        <v>1</v>
      </c>
      <c r="D24" s="1">
        <v>253</v>
      </c>
      <c r="E24" s="1">
        <v>20</v>
      </c>
      <c r="F24" s="9" t="s">
        <v>21</v>
      </c>
    </row>
    <row r="25" spans="1:6" x14ac:dyDescent="0.35">
      <c r="A25" s="1">
        <v>152</v>
      </c>
      <c r="B25" s="1">
        <v>1</v>
      </c>
      <c r="C25" s="1">
        <v>0</v>
      </c>
      <c r="D25" s="1">
        <v>1086.5999999999999</v>
      </c>
      <c r="E25" s="1">
        <v>10</v>
      </c>
      <c r="F25" s="9" t="s">
        <v>30</v>
      </c>
    </row>
    <row r="26" spans="1:6" x14ac:dyDescent="0.35">
      <c r="A26" s="1">
        <v>337</v>
      </c>
      <c r="B26" s="1">
        <v>0</v>
      </c>
      <c r="C26" s="1">
        <v>1</v>
      </c>
      <c r="D26" s="1">
        <v>148.80000000000001</v>
      </c>
      <c r="E26" s="1">
        <v>30</v>
      </c>
      <c r="F26" s="9" t="s">
        <v>21</v>
      </c>
    </row>
    <row r="27" spans="1:6" x14ac:dyDescent="0.35">
      <c r="A27" s="1">
        <v>1092</v>
      </c>
      <c r="B27" s="1">
        <v>0</v>
      </c>
      <c r="C27" s="1">
        <v>1</v>
      </c>
      <c r="D27" s="1">
        <v>199.8</v>
      </c>
      <c r="E27" s="1">
        <v>45</v>
      </c>
      <c r="F27" s="9" t="s">
        <v>30</v>
      </c>
    </row>
    <row r="28" spans="1:6" x14ac:dyDescent="0.35">
      <c r="A28" s="1">
        <v>242</v>
      </c>
      <c r="B28" s="1">
        <v>0</v>
      </c>
      <c r="C28" s="1">
        <v>0</v>
      </c>
      <c r="D28" s="1">
        <v>49.9</v>
      </c>
      <c r="E28" s="1">
        <v>30</v>
      </c>
      <c r="F28" s="9" t="s">
        <v>21</v>
      </c>
    </row>
    <row r="29" spans="1:6" x14ac:dyDescent="0.35">
      <c r="A29" s="1">
        <v>540</v>
      </c>
      <c r="B29" s="1">
        <v>1</v>
      </c>
      <c r="C29" s="1">
        <v>1</v>
      </c>
      <c r="D29" s="1">
        <v>125.8</v>
      </c>
      <c r="E29" s="1">
        <v>30</v>
      </c>
      <c r="F29" s="9" t="s">
        <v>30</v>
      </c>
    </row>
    <row r="30" spans="1:6" x14ac:dyDescent="0.35">
      <c r="A30" s="1">
        <v>224</v>
      </c>
      <c r="B30" s="1">
        <v>0</v>
      </c>
      <c r="C30" s="1">
        <v>1</v>
      </c>
      <c r="D30" s="1">
        <v>90.1</v>
      </c>
      <c r="E30" s="1">
        <v>49</v>
      </c>
      <c r="F30" s="9" t="s">
        <v>21</v>
      </c>
    </row>
    <row r="31" spans="1:6" x14ac:dyDescent="0.35">
      <c r="A31" s="1">
        <v>374</v>
      </c>
      <c r="B31" s="1">
        <v>0</v>
      </c>
      <c r="C31" s="1">
        <v>0</v>
      </c>
      <c r="D31" s="1">
        <v>122.5</v>
      </c>
      <c r="E31" s="1">
        <v>10</v>
      </c>
      <c r="F31" s="9" t="s">
        <v>30</v>
      </c>
    </row>
    <row r="32" spans="1:6" x14ac:dyDescent="0.35">
      <c r="A32" s="1">
        <v>532</v>
      </c>
      <c r="B32" s="1">
        <v>0</v>
      </c>
      <c r="C32" s="1">
        <v>1</v>
      </c>
      <c r="D32" s="1">
        <v>223.5</v>
      </c>
      <c r="E32" s="1">
        <v>15</v>
      </c>
      <c r="F32" s="9" t="s">
        <v>21</v>
      </c>
    </row>
    <row r="33" spans="1:6" x14ac:dyDescent="0.35">
      <c r="A33" s="1">
        <v>1036</v>
      </c>
      <c r="B33" s="1">
        <v>0</v>
      </c>
      <c r="C33" s="1">
        <v>1</v>
      </c>
      <c r="D33" s="1">
        <v>11</v>
      </c>
      <c r="E33" s="1">
        <v>51</v>
      </c>
      <c r="F33" s="9" t="s">
        <v>30</v>
      </c>
    </row>
    <row r="34" spans="1:6" x14ac:dyDescent="0.35">
      <c r="A34" s="1">
        <v>385</v>
      </c>
      <c r="B34" s="1">
        <v>0</v>
      </c>
      <c r="C34" s="1">
        <v>1</v>
      </c>
      <c r="D34" s="1">
        <v>323.2</v>
      </c>
      <c r="E34" s="1">
        <v>20</v>
      </c>
      <c r="F34" s="9" t="s">
        <v>21</v>
      </c>
    </row>
    <row r="35" spans="1:6" x14ac:dyDescent="0.35">
      <c r="A35" s="1">
        <v>737</v>
      </c>
      <c r="B35" s="1">
        <v>1</v>
      </c>
      <c r="C35" s="1">
        <v>1</v>
      </c>
      <c r="D35" s="1">
        <v>377</v>
      </c>
      <c r="E35" s="1">
        <v>25</v>
      </c>
      <c r="F35" s="9" t="s">
        <v>30</v>
      </c>
    </row>
    <row r="36" spans="1:6" x14ac:dyDescent="0.35">
      <c r="A36" s="1">
        <v>322</v>
      </c>
      <c r="B36" s="1">
        <v>0</v>
      </c>
      <c r="C36" s="1">
        <v>0</v>
      </c>
      <c r="D36" s="1">
        <v>6.8</v>
      </c>
      <c r="E36" s="1">
        <v>64</v>
      </c>
      <c r="F36" s="9" t="s">
        <v>21</v>
      </c>
    </row>
    <row r="37" spans="1:6" x14ac:dyDescent="0.35">
      <c r="A37" s="1">
        <v>140</v>
      </c>
      <c r="B37" s="1">
        <v>0</v>
      </c>
      <c r="C37" s="1">
        <v>0</v>
      </c>
      <c r="D37" s="1">
        <v>188.5</v>
      </c>
      <c r="E37" s="1">
        <v>20</v>
      </c>
      <c r="F37" s="9" t="s">
        <v>30</v>
      </c>
    </row>
    <row r="38" spans="1:6" x14ac:dyDescent="0.35">
      <c r="A38" s="1">
        <v>945</v>
      </c>
      <c r="B38" s="1">
        <v>0</v>
      </c>
      <c r="C38" s="1">
        <v>1</v>
      </c>
      <c r="D38" s="1">
        <v>26</v>
      </c>
      <c r="E38" s="1">
        <v>50</v>
      </c>
      <c r="F38" s="9" t="s">
        <v>21</v>
      </c>
    </row>
    <row r="39" spans="1:6" x14ac:dyDescent="0.35">
      <c r="A39" s="1">
        <v>491</v>
      </c>
      <c r="B39" s="1">
        <v>1</v>
      </c>
      <c r="C39" s="1">
        <v>0</v>
      </c>
      <c r="D39" s="1">
        <v>1350</v>
      </c>
      <c r="E39" s="1">
        <v>15</v>
      </c>
      <c r="F39" s="9" t="s">
        <v>30</v>
      </c>
    </row>
    <row r="40" spans="1:6" x14ac:dyDescent="0.35">
      <c r="A40" s="1">
        <v>882</v>
      </c>
      <c r="B40" s="1">
        <v>0</v>
      </c>
      <c r="C40" s="1">
        <v>0</v>
      </c>
      <c r="D40" s="1">
        <v>62</v>
      </c>
      <c r="E40" s="1">
        <v>44</v>
      </c>
      <c r="F40" s="9" t="s">
        <v>21</v>
      </c>
    </row>
    <row r="41" spans="1:6" x14ac:dyDescent="0.35">
      <c r="A41" s="1">
        <v>196</v>
      </c>
      <c r="B41" s="1">
        <v>0</v>
      </c>
      <c r="C41" s="1">
        <v>0</v>
      </c>
      <c r="D41" s="1">
        <v>496.2</v>
      </c>
      <c r="E41" s="1">
        <v>15</v>
      </c>
      <c r="F41" s="9" t="s">
        <v>30</v>
      </c>
    </row>
    <row r="42" spans="1:6" x14ac:dyDescent="0.35">
      <c r="A42" s="1">
        <v>868</v>
      </c>
      <c r="B42" s="1">
        <v>0</v>
      </c>
      <c r="C42" s="1">
        <v>1</v>
      </c>
      <c r="D42" s="1">
        <v>246.2</v>
      </c>
      <c r="E42" s="1">
        <v>30</v>
      </c>
      <c r="F42" s="9" t="s">
        <v>21</v>
      </c>
    </row>
    <row r="43" spans="1:6" x14ac:dyDescent="0.35">
      <c r="A43" s="1">
        <v>882</v>
      </c>
      <c r="B43" s="1">
        <v>0</v>
      </c>
      <c r="C43" s="1">
        <v>0</v>
      </c>
      <c r="D43" s="1">
        <v>1035</v>
      </c>
      <c r="E43" s="1">
        <v>20</v>
      </c>
      <c r="F43" s="9" t="s">
        <v>30</v>
      </c>
    </row>
    <row r="44" spans="1:6" x14ac:dyDescent="0.35">
      <c r="A44" s="1">
        <v>795</v>
      </c>
      <c r="B44" s="1">
        <v>0</v>
      </c>
      <c r="C44" s="1">
        <v>1</v>
      </c>
      <c r="D44" s="1">
        <v>165.4</v>
      </c>
      <c r="E44" s="1">
        <v>20</v>
      </c>
      <c r="F44" s="9" t="s">
        <v>21</v>
      </c>
    </row>
    <row r="45" spans="1:6" x14ac:dyDescent="0.35">
      <c r="A45" s="1">
        <v>1001</v>
      </c>
      <c r="B45" s="1">
        <v>0</v>
      </c>
      <c r="C45" s="1">
        <v>1</v>
      </c>
      <c r="D45" s="1">
        <v>615</v>
      </c>
      <c r="E45" s="1">
        <v>20</v>
      </c>
      <c r="F45" s="9" t="s">
        <v>30</v>
      </c>
    </row>
    <row r="46" spans="1:6" x14ac:dyDescent="0.35">
      <c r="A46" s="1">
        <v>1117</v>
      </c>
      <c r="B46" s="1">
        <v>0</v>
      </c>
      <c r="C46" s="1">
        <v>1</v>
      </c>
      <c r="D46" s="1">
        <v>574</v>
      </c>
      <c r="E46" s="1">
        <v>15</v>
      </c>
      <c r="F46" s="9" t="s">
        <v>21</v>
      </c>
    </row>
    <row r="47" spans="1:6" x14ac:dyDescent="0.35">
      <c r="A47" s="1">
        <v>308</v>
      </c>
      <c r="B47" s="1">
        <v>0</v>
      </c>
      <c r="C47" s="1">
        <v>1</v>
      </c>
      <c r="D47" s="1">
        <v>29.6</v>
      </c>
      <c r="E47" s="1">
        <v>25</v>
      </c>
      <c r="F47" s="9" t="s">
        <v>30</v>
      </c>
    </row>
    <row r="48" spans="1:6" x14ac:dyDescent="0.35">
      <c r="A48" s="1">
        <v>977</v>
      </c>
      <c r="B48" s="1">
        <v>0</v>
      </c>
      <c r="C48" s="1">
        <v>0</v>
      </c>
      <c r="D48" s="1">
        <v>51</v>
      </c>
      <c r="E48" s="1">
        <v>20</v>
      </c>
      <c r="F48" s="9" t="s">
        <v>21</v>
      </c>
    </row>
    <row r="49" spans="1:6" x14ac:dyDescent="0.35">
      <c r="A49" s="1">
        <v>469</v>
      </c>
      <c r="B49" s="1">
        <v>1</v>
      </c>
      <c r="C49" s="1">
        <v>1</v>
      </c>
      <c r="D49" s="1">
        <v>1043</v>
      </c>
      <c r="E49" s="1">
        <v>20</v>
      </c>
      <c r="F49" s="9" t="s">
        <v>30</v>
      </c>
    </row>
    <row r="50" spans="1:6" x14ac:dyDescent="0.35">
      <c r="A50" s="1">
        <v>925</v>
      </c>
      <c r="B50" s="1">
        <v>0</v>
      </c>
      <c r="C50" s="1">
        <v>0</v>
      </c>
      <c r="D50" s="1">
        <v>799.6</v>
      </c>
      <c r="E50" s="1">
        <v>20</v>
      </c>
      <c r="F50" s="9" t="s">
        <v>21</v>
      </c>
    </row>
    <row r="51" spans="1:6" x14ac:dyDescent="0.35">
      <c r="A51" s="1">
        <v>354</v>
      </c>
      <c r="B51" s="1">
        <v>0</v>
      </c>
      <c r="C51" s="1">
        <v>0</v>
      </c>
      <c r="D51" s="1">
        <v>123.5</v>
      </c>
      <c r="E51" s="1">
        <v>32.5</v>
      </c>
      <c r="F51" s="9" t="s">
        <v>30</v>
      </c>
    </row>
    <row r="52" spans="1:6" x14ac:dyDescent="0.35">
      <c r="A52" s="1">
        <v>1022</v>
      </c>
      <c r="B52" s="1">
        <v>0</v>
      </c>
      <c r="C52" s="1">
        <v>0</v>
      </c>
      <c r="D52" s="1">
        <v>1365</v>
      </c>
      <c r="E52" s="1">
        <v>20</v>
      </c>
      <c r="F52" s="9" t="s">
        <v>21</v>
      </c>
    </row>
    <row r="53" spans="1:6" x14ac:dyDescent="0.35">
      <c r="A53" s="1">
        <v>767</v>
      </c>
      <c r="B53" s="1">
        <v>0</v>
      </c>
      <c r="C53" s="1">
        <v>0</v>
      </c>
      <c r="D53" s="1">
        <v>506.8</v>
      </c>
      <c r="E53" s="1">
        <v>40</v>
      </c>
      <c r="F53" s="9" t="s">
        <v>30</v>
      </c>
    </row>
    <row r="54" spans="1:6" x14ac:dyDescent="0.35">
      <c r="A54" s="1">
        <v>322</v>
      </c>
      <c r="B54" s="1">
        <v>0</v>
      </c>
      <c r="C54" s="1">
        <v>0</v>
      </c>
      <c r="D54" s="1">
        <v>58.5</v>
      </c>
      <c r="E54" s="1">
        <v>60</v>
      </c>
      <c r="F54" s="9" t="s">
        <v>21</v>
      </c>
    </row>
    <row r="55" spans="1:6" x14ac:dyDescent="0.35">
      <c r="A55" s="1">
        <v>56</v>
      </c>
      <c r="B55" s="1">
        <v>0</v>
      </c>
      <c r="C55" s="1">
        <v>0</v>
      </c>
      <c r="D55" s="1">
        <v>1233.3</v>
      </c>
      <c r="E55" s="1">
        <v>20</v>
      </c>
      <c r="F55" s="9" t="s">
        <v>30</v>
      </c>
    </row>
    <row r="56" spans="1:6" x14ac:dyDescent="0.35">
      <c r="A56" s="1">
        <v>910</v>
      </c>
      <c r="B56" s="1">
        <v>0</v>
      </c>
      <c r="C56" s="1">
        <v>1</v>
      </c>
      <c r="D56" s="1">
        <v>65</v>
      </c>
      <c r="E56" s="1">
        <v>10</v>
      </c>
      <c r="F56" s="9" t="s">
        <v>21</v>
      </c>
    </row>
    <row r="57" spans="1:6" x14ac:dyDescent="0.35">
      <c r="A57" s="1">
        <v>977</v>
      </c>
      <c r="B57" s="1">
        <v>0</v>
      </c>
      <c r="C57" s="1">
        <v>1</v>
      </c>
      <c r="D57" s="1">
        <v>242</v>
      </c>
      <c r="E57" s="1">
        <v>15</v>
      </c>
      <c r="F57" s="9" t="s">
        <v>30</v>
      </c>
    </row>
    <row r="58" spans="1:6" x14ac:dyDescent="0.35">
      <c r="A58" s="1">
        <v>65</v>
      </c>
      <c r="B58" s="1">
        <v>1</v>
      </c>
      <c r="C58" s="1">
        <v>0</v>
      </c>
      <c r="D58" s="1">
        <v>3477.7</v>
      </c>
      <c r="E58" s="1">
        <v>15</v>
      </c>
      <c r="F58" s="9" t="s">
        <v>21</v>
      </c>
    </row>
    <row r="59" spans="1:6" x14ac:dyDescent="0.35">
      <c r="A59" s="1">
        <v>652</v>
      </c>
      <c r="B59" s="1">
        <v>0</v>
      </c>
      <c r="C59" s="1">
        <v>1</v>
      </c>
      <c r="D59" s="1">
        <v>4.7</v>
      </c>
      <c r="E59" s="1">
        <v>40</v>
      </c>
      <c r="F59" s="9" t="s">
        <v>30</v>
      </c>
    </row>
    <row r="60" spans="1:6" x14ac:dyDescent="0.35">
      <c r="A60" s="1">
        <v>403</v>
      </c>
      <c r="B60" s="1">
        <v>0</v>
      </c>
      <c r="C60" s="1">
        <v>0</v>
      </c>
      <c r="D60" s="1">
        <v>472</v>
      </c>
      <c r="E60" s="1">
        <v>27</v>
      </c>
      <c r="F60" s="9" t="s">
        <v>21</v>
      </c>
    </row>
    <row r="61" spans="1:6" x14ac:dyDescent="0.35">
      <c r="A61" s="1">
        <v>112</v>
      </c>
      <c r="B61" s="1">
        <v>1</v>
      </c>
      <c r="C61" s="1">
        <v>1</v>
      </c>
      <c r="D61" s="1">
        <v>525.6</v>
      </c>
      <c r="E61" s="1">
        <v>20</v>
      </c>
      <c r="F61" s="9" t="s">
        <v>30</v>
      </c>
    </row>
    <row r="62" spans="1:6" x14ac:dyDescent="0.35">
      <c r="A62" s="1">
        <v>609</v>
      </c>
      <c r="B62" s="1">
        <v>0</v>
      </c>
      <c r="C62" s="1">
        <v>0</v>
      </c>
      <c r="D62" s="1">
        <v>397.8</v>
      </c>
      <c r="E62" s="1">
        <v>25</v>
      </c>
      <c r="F62" s="9" t="s">
        <v>21</v>
      </c>
    </row>
    <row r="63" spans="1:6" x14ac:dyDescent="0.35">
      <c r="A63" s="1">
        <v>910</v>
      </c>
      <c r="B63" s="1">
        <v>0</v>
      </c>
      <c r="C63" s="1">
        <v>0</v>
      </c>
      <c r="D63" s="1">
        <v>579</v>
      </c>
      <c r="E63" s="1">
        <v>10</v>
      </c>
      <c r="F63" s="9" t="s">
        <v>30</v>
      </c>
    </row>
    <row r="64" spans="1:6" x14ac:dyDescent="0.35">
      <c r="A64" s="1">
        <v>323</v>
      </c>
      <c r="B64" s="1">
        <v>1</v>
      </c>
      <c r="C64" s="1">
        <v>0</v>
      </c>
      <c r="D64" s="1">
        <v>749</v>
      </c>
      <c r="E64" s="1">
        <v>15</v>
      </c>
      <c r="F64" s="9" t="s">
        <v>21</v>
      </c>
    </row>
    <row r="65" spans="1:6" x14ac:dyDescent="0.35">
      <c r="A65" s="1">
        <v>392</v>
      </c>
      <c r="B65" s="1">
        <v>0</v>
      </c>
      <c r="C65" s="1">
        <v>0</v>
      </c>
      <c r="D65" s="1">
        <v>30.1</v>
      </c>
      <c r="E65" s="1">
        <v>30</v>
      </c>
      <c r="F65" s="9" t="s">
        <v>30</v>
      </c>
    </row>
    <row r="66" spans="1:6" x14ac:dyDescent="0.35">
      <c r="A66" s="1">
        <v>1110</v>
      </c>
      <c r="B66" s="1">
        <v>0</v>
      </c>
      <c r="C66" s="1">
        <v>1</v>
      </c>
      <c r="D66" s="1">
        <v>16</v>
      </c>
      <c r="E66" s="1">
        <v>40</v>
      </c>
      <c r="F66" s="9" t="s">
        <v>21</v>
      </c>
    </row>
    <row r="67" spans="1:6" x14ac:dyDescent="0.35">
      <c r="A67" s="1">
        <v>133</v>
      </c>
      <c r="B67" s="1">
        <v>0</v>
      </c>
      <c r="C67" s="1">
        <v>1</v>
      </c>
      <c r="D67" s="1">
        <v>54.9</v>
      </c>
      <c r="E67" s="1">
        <v>20</v>
      </c>
      <c r="F67" s="9" t="s">
        <v>30</v>
      </c>
    </row>
    <row r="68" spans="1:6" x14ac:dyDescent="0.35">
      <c r="A68" s="1">
        <v>798</v>
      </c>
      <c r="B68" s="1">
        <v>0</v>
      </c>
      <c r="C68" s="1">
        <v>0</v>
      </c>
      <c r="D68" s="1">
        <v>1029.5</v>
      </c>
      <c r="E68" s="1">
        <v>15</v>
      </c>
      <c r="F68" s="9" t="s">
        <v>21</v>
      </c>
    </row>
    <row r="69" spans="1:6" x14ac:dyDescent="0.35">
      <c r="A69" s="1">
        <v>326</v>
      </c>
      <c r="B69" s="1">
        <v>0</v>
      </c>
      <c r="C69" s="1">
        <v>0</v>
      </c>
      <c r="D69" s="1">
        <v>291.10000000000002</v>
      </c>
      <c r="E69" s="1">
        <v>20</v>
      </c>
      <c r="F69" s="9" t="s">
        <v>30</v>
      </c>
    </row>
    <row r="70" spans="1:6" x14ac:dyDescent="0.35">
      <c r="A70" s="1">
        <v>95</v>
      </c>
      <c r="B70" s="1">
        <v>0</v>
      </c>
      <c r="C70" s="1">
        <v>0</v>
      </c>
      <c r="D70" s="1">
        <v>335.7</v>
      </c>
      <c r="E70" s="1">
        <v>25</v>
      </c>
      <c r="F70" s="9" t="s">
        <v>21</v>
      </c>
    </row>
    <row r="71" spans="1:6" x14ac:dyDescent="0.35">
      <c r="A71" s="1">
        <v>69</v>
      </c>
      <c r="B71" s="1">
        <v>1</v>
      </c>
      <c r="C71" s="1">
        <v>0</v>
      </c>
      <c r="D71" s="1">
        <v>1870</v>
      </c>
      <c r="E71" s="1">
        <v>24</v>
      </c>
      <c r="F71" s="9" t="s">
        <v>30</v>
      </c>
    </row>
    <row r="72" spans="1:6" x14ac:dyDescent="0.35">
      <c r="A72" s="1">
        <v>121</v>
      </c>
      <c r="B72" s="1">
        <v>1</v>
      </c>
      <c r="C72" s="1">
        <v>0</v>
      </c>
      <c r="D72" s="1">
        <v>44</v>
      </c>
      <c r="E72" s="1">
        <v>15</v>
      </c>
      <c r="F72" s="9" t="s">
        <v>21</v>
      </c>
    </row>
    <row r="73" spans="1:6" x14ac:dyDescent="0.35">
      <c r="A73" s="1">
        <v>298</v>
      </c>
      <c r="B73" s="1">
        <v>1</v>
      </c>
      <c r="C73" s="1">
        <v>0</v>
      </c>
      <c r="D73" s="1">
        <v>437.8</v>
      </c>
      <c r="E73" s="1">
        <v>15</v>
      </c>
      <c r="F73" s="9" t="s">
        <v>30</v>
      </c>
    </row>
    <row r="74" spans="1:6" x14ac:dyDescent="0.35">
      <c r="A74" s="1">
        <v>396</v>
      </c>
      <c r="B74" s="1">
        <v>0</v>
      </c>
      <c r="C74" s="1">
        <v>0</v>
      </c>
      <c r="D74" s="1">
        <v>52.3</v>
      </c>
      <c r="E74" s="1">
        <v>25</v>
      </c>
      <c r="F74" s="9" t="s">
        <v>21</v>
      </c>
    </row>
    <row r="75" spans="1:6" x14ac:dyDescent="0.35">
      <c r="A75" s="1">
        <v>1030</v>
      </c>
      <c r="B75" s="1">
        <v>0</v>
      </c>
      <c r="C75" s="1">
        <v>1</v>
      </c>
      <c r="D75" s="1">
        <v>389</v>
      </c>
      <c r="E75" s="1">
        <v>20</v>
      </c>
      <c r="F75" s="9" t="s">
        <v>30</v>
      </c>
    </row>
    <row r="76" spans="1:6" x14ac:dyDescent="0.35">
      <c r="A76" s="1">
        <v>70</v>
      </c>
      <c r="B76" s="1">
        <v>0</v>
      </c>
      <c r="C76" s="1">
        <v>0</v>
      </c>
      <c r="D76" s="1">
        <v>339.1</v>
      </c>
      <c r="E76" s="1">
        <v>25</v>
      </c>
      <c r="F76" s="9" t="s">
        <v>21</v>
      </c>
    </row>
    <row r="77" spans="1:6" x14ac:dyDescent="0.35">
      <c r="A77" s="1">
        <v>1028</v>
      </c>
      <c r="B77" s="1">
        <v>1</v>
      </c>
      <c r="C77" s="1">
        <v>0</v>
      </c>
      <c r="D77" s="1">
        <v>245</v>
      </c>
      <c r="E77" s="1">
        <v>15</v>
      </c>
      <c r="F77" s="9" t="s">
        <v>30</v>
      </c>
    </row>
    <row r="78" spans="1:6" x14ac:dyDescent="0.35">
      <c r="A78" s="1">
        <v>465</v>
      </c>
      <c r="B78" s="1">
        <v>0</v>
      </c>
      <c r="C78" s="1">
        <v>0</v>
      </c>
      <c r="D78" s="1">
        <v>538</v>
      </c>
      <c r="E78" s="1">
        <v>20</v>
      </c>
      <c r="F78" s="9" t="s">
        <v>21</v>
      </c>
    </row>
    <row r="79" spans="1:6" x14ac:dyDescent="0.35">
      <c r="A79" s="1">
        <v>719</v>
      </c>
      <c r="B79" s="1">
        <v>0</v>
      </c>
      <c r="C79" s="1">
        <v>1</v>
      </c>
      <c r="D79" s="1">
        <v>77.400000000000006</v>
      </c>
      <c r="E79" s="1">
        <v>10</v>
      </c>
      <c r="F79" s="9" t="s">
        <v>30</v>
      </c>
    </row>
    <row r="80" spans="1:6" x14ac:dyDescent="0.35">
      <c r="A80" s="1">
        <v>46</v>
      </c>
      <c r="B80" s="1">
        <v>1</v>
      </c>
      <c r="C80" s="1">
        <v>1</v>
      </c>
      <c r="D80" s="1">
        <v>408.4</v>
      </c>
      <c r="E80" s="1">
        <v>25</v>
      </c>
      <c r="F80" s="9" t="s">
        <v>21</v>
      </c>
    </row>
    <row r="81" spans="1:6" x14ac:dyDescent="0.35">
      <c r="A81" s="1">
        <v>480</v>
      </c>
      <c r="B81" s="1">
        <v>0</v>
      </c>
      <c r="C81" s="1">
        <v>1</v>
      </c>
      <c r="D81" s="1">
        <v>402.7</v>
      </c>
      <c r="E81" s="1">
        <v>25</v>
      </c>
      <c r="F81" s="9" t="s">
        <v>30</v>
      </c>
    </row>
    <row r="82" spans="1:6" x14ac:dyDescent="0.35">
      <c r="A82" s="1">
        <v>1068</v>
      </c>
      <c r="B82" s="1">
        <v>0</v>
      </c>
      <c r="C82" s="1">
        <v>0</v>
      </c>
      <c r="D82" s="1">
        <v>24</v>
      </c>
      <c r="E82" s="1">
        <v>30</v>
      </c>
      <c r="F82" s="9" t="s">
        <v>21</v>
      </c>
    </row>
    <row r="83" spans="1:6" x14ac:dyDescent="0.35">
      <c r="A83" s="1">
        <v>168</v>
      </c>
      <c r="B83" s="1">
        <v>0</v>
      </c>
      <c r="C83" s="1">
        <v>0</v>
      </c>
      <c r="D83" s="1">
        <v>29</v>
      </c>
      <c r="E83" s="1">
        <v>25</v>
      </c>
      <c r="F83" s="9" t="s">
        <v>30</v>
      </c>
    </row>
    <row r="84" spans="1:6" x14ac:dyDescent="0.35">
      <c r="A84" s="1">
        <v>93</v>
      </c>
      <c r="B84" s="1">
        <v>0</v>
      </c>
      <c r="C84" s="1">
        <v>0</v>
      </c>
      <c r="D84" s="1">
        <v>243.4</v>
      </c>
      <c r="E84" s="1">
        <v>41</v>
      </c>
      <c r="F84" s="9" t="s">
        <v>21</v>
      </c>
    </row>
    <row r="85" spans="1:6" x14ac:dyDescent="0.35">
      <c r="A85" s="1">
        <v>351</v>
      </c>
      <c r="B85" s="1">
        <v>0</v>
      </c>
      <c r="C85" s="1">
        <v>1</v>
      </c>
      <c r="D85" s="1">
        <v>287.10000000000002</v>
      </c>
      <c r="E85" s="1">
        <v>50</v>
      </c>
      <c r="F85" s="9" t="s">
        <v>30</v>
      </c>
    </row>
    <row r="86" spans="1:6" x14ac:dyDescent="0.35">
      <c r="A86" s="1">
        <v>750</v>
      </c>
      <c r="B86" s="1">
        <v>0</v>
      </c>
      <c r="C86" s="1">
        <v>1</v>
      </c>
      <c r="D86" s="1">
        <v>2604.4</v>
      </c>
      <c r="E86" s="1">
        <v>10</v>
      </c>
      <c r="F86" s="9" t="s">
        <v>21</v>
      </c>
    </row>
    <row r="87" spans="1:6" x14ac:dyDescent="0.35">
      <c r="A87" s="1">
        <v>1016</v>
      </c>
      <c r="B87" s="1">
        <v>0</v>
      </c>
      <c r="C87" s="1">
        <v>0</v>
      </c>
      <c r="D87" s="1">
        <v>568</v>
      </c>
      <c r="E87" s="1">
        <v>20</v>
      </c>
      <c r="F87" s="9" t="s">
        <v>30</v>
      </c>
    </row>
    <row r="88" spans="1:6" x14ac:dyDescent="0.35">
      <c r="A88" s="1">
        <v>532</v>
      </c>
      <c r="B88" s="1">
        <v>0</v>
      </c>
      <c r="C88" s="1">
        <v>0</v>
      </c>
      <c r="D88" s="1">
        <v>63.4</v>
      </c>
      <c r="E88" s="1">
        <v>20</v>
      </c>
      <c r="F88" s="9" t="s">
        <v>21</v>
      </c>
    </row>
    <row r="89" spans="1:6" x14ac:dyDescent="0.35">
      <c r="A89" s="1">
        <v>791</v>
      </c>
      <c r="B89" s="1">
        <v>0</v>
      </c>
      <c r="C89" s="1">
        <v>1</v>
      </c>
      <c r="D89" s="1">
        <v>159.19999999999999</v>
      </c>
      <c r="E89" s="1">
        <v>20</v>
      </c>
      <c r="F89" s="9" t="s">
        <v>30</v>
      </c>
    </row>
    <row r="90" spans="1:6" x14ac:dyDescent="0.35">
      <c r="A90" s="1">
        <v>133</v>
      </c>
      <c r="B90" s="1">
        <v>1</v>
      </c>
      <c r="C90" s="1">
        <v>1</v>
      </c>
      <c r="D90" s="1">
        <v>1215.2</v>
      </c>
      <c r="E90" s="1">
        <v>10</v>
      </c>
      <c r="F90" s="9" t="s">
        <v>21</v>
      </c>
    </row>
    <row r="91" spans="1:6" x14ac:dyDescent="0.35">
      <c r="A91" s="1">
        <v>238</v>
      </c>
      <c r="B91" s="1">
        <v>0</v>
      </c>
      <c r="C91" s="1">
        <v>1</v>
      </c>
      <c r="D91" s="1">
        <v>273.39999999999998</v>
      </c>
      <c r="E91" s="1">
        <v>10</v>
      </c>
      <c r="F91" s="9" t="s">
        <v>30</v>
      </c>
    </row>
    <row r="92" spans="1:6" x14ac:dyDescent="0.35">
      <c r="A92" s="1">
        <v>75</v>
      </c>
      <c r="B92" s="1">
        <v>0</v>
      </c>
      <c r="C92" s="1">
        <v>0</v>
      </c>
      <c r="D92" s="1">
        <v>1255.3</v>
      </c>
      <c r="E92" s="1">
        <v>20</v>
      </c>
      <c r="F92" s="9" t="s">
        <v>21</v>
      </c>
    </row>
    <row r="93" spans="1:6" x14ac:dyDescent="0.35">
      <c r="A93" s="1">
        <v>375</v>
      </c>
      <c r="B93" s="1">
        <v>0</v>
      </c>
      <c r="C93" s="1">
        <v>0</v>
      </c>
      <c r="D93" s="1">
        <v>325.2</v>
      </c>
      <c r="E93" s="1">
        <v>25</v>
      </c>
      <c r="F93" s="9" t="s">
        <v>30</v>
      </c>
    </row>
    <row r="94" spans="1:6" x14ac:dyDescent="0.35">
      <c r="A94" s="1">
        <v>921</v>
      </c>
      <c r="B94" s="1">
        <v>0</v>
      </c>
      <c r="C94" s="1">
        <v>0</v>
      </c>
      <c r="D94" s="1">
        <v>259</v>
      </c>
      <c r="E94" s="1">
        <v>26</v>
      </c>
      <c r="F94" s="9" t="s">
        <v>21</v>
      </c>
    </row>
    <row r="95" spans="1:6" x14ac:dyDescent="0.35">
      <c r="A95" s="1">
        <v>456</v>
      </c>
      <c r="B95" s="1">
        <v>0</v>
      </c>
      <c r="C95" s="1">
        <v>1</v>
      </c>
      <c r="D95" s="1">
        <v>25.6</v>
      </c>
      <c r="E95" s="1">
        <v>50</v>
      </c>
      <c r="F95" s="9" t="s">
        <v>30</v>
      </c>
    </row>
    <row r="96" spans="1:6" x14ac:dyDescent="0.35">
      <c r="A96" s="1">
        <v>119</v>
      </c>
      <c r="B96" s="1">
        <v>1</v>
      </c>
      <c r="C96" s="1">
        <v>0</v>
      </c>
      <c r="D96" s="1">
        <v>1614.5</v>
      </c>
      <c r="E96" s="1">
        <v>15</v>
      </c>
      <c r="F96" s="9" t="s">
        <v>21</v>
      </c>
    </row>
    <row r="97" spans="1:6" x14ac:dyDescent="0.35">
      <c r="A97" s="1">
        <v>889</v>
      </c>
      <c r="B97" s="1">
        <v>0</v>
      </c>
      <c r="C97" s="1">
        <v>1</v>
      </c>
      <c r="D97" s="1">
        <v>120</v>
      </c>
      <c r="E97" s="1">
        <v>20</v>
      </c>
      <c r="F97" s="9" t="s">
        <v>30</v>
      </c>
    </row>
    <row r="98" spans="1:6" x14ac:dyDescent="0.35">
      <c r="A98" s="1">
        <v>318</v>
      </c>
      <c r="B98" s="1">
        <v>0</v>
      </c>
      <c r="C98" s="1">
        <v>1</v>
      </c>
      <c r="D98" s="1">
        <v>115.8</v>
      </c>
      <c r="E98" s="1">
        <v>50</v>
      </c>
      <c r="F98" s="9" t="s">
        <v>21</v>
      </c>
    </row>
    <row r="99" spans="1:6" x14ac:dyDescent="0.35">
      <c r="A99" s="1">
        <v>882</v>
      </c>
      <c r="B99" s="1">
        <v>0</v>
      </c>
      <c r="C99" s="1">
        <v>1</v>
      </c>
      <c r="D99" s="1">
        <v>27.5</v>
      </c>
      <c r="E99" s="1">
        <v>25</v>
      </c>
      <c r="F99" s="9" t="s">
        <v>30</v>
      </c>
    </row>
    <row r="100" spans="1:6" x14ac:dyDescent="0.35">
      <c r="A100" s="1">
        <v>277</v>
      </c>
      <c r="B100" s="1">
        <v>0</v>
      </c>
      <c r="C100" s="1">
        <v>1</v>
      </c>
      <c r="D100" s="1">
        <v>194</v>
      </c>
      <c r="E100" s="1">
        <v>22</v>
      </c>
      <c r="F100" s="9" t="s">
        <v>21</v>
      </c>
    </row>
    <row r="101" spans="1:6" x14ac:dyDescent="0.35">
      <c r="A101" s="1">
        <v>322</v>
      </c>
      <c r="B101" s="1">
        <v>0</v>
      </c>
      <c r="C101" s="1">
        <v>0</v>
      </c>
      <c r="D101" s="1">
        <v>1340.7</v>
      </c>
      <c r="E101" s="1">
        <v>35</v>
      </c>
      <c r="F101" s="9" t="s">
        <v>30</v>
      </c>
    </row>
    <row r="102" spans="1:6" x14ac:dyDescent="0.35">
      <c r="A102" s="1">
        <v>144</v>
      </c>
      <c r="B102" s="1">
        <v>0</v>
      </c>
      <c r="C102" s="1">
        <v>0</v>
      </c>
      <c r="D102" s="1">
        <v>26.3</v>
      </c>
      <c r="E102" s="1">
        <v>35</v>
      </c>
      <c r="F102" s="9" t="s">
        <v>21</v>
      </c>
    </row>
    <row r="103" spans="1:6" x14ac:dyDescent="0.35">
      <c r="A103" s="1">
        <v>1036</v>
      </c>
      <c r="B103" s="1">
        <v>0</v>
      </c>
      <c r="C103" s="1">
        <v>1</v>
      </c>
      <c r="D103" s="1">
        <v>206</v>
      </c>
      <c r="E103" s="1">
        <v>20</v>
      </c>
      <c r="F103" s="9" t="s">
        <v>30</v>
      </c>
    </row>
    <row r="104" spans="1:6" x14ac:dyDescent="0.35">
      <c r="A104" s="1">
        <v>238</v>
      </c>
      <c r="B104" s="1">
        <v>0</v>
      </c>
      <c r="C104" s="1">
        <v>0</v>
      </c>
      <c r="D104" s="1">
        <v>18</v>
      </c>
      <c r="E104" s="1">
        <v>30</v>
      </c>
      <c r="F104" s="9" t="s">
        <v>21</v>
      </c>
    </row>
    <row r="105" spans="1:6" x14ac:dyDescent="0.35">
      <c r="A105" s="1">
        <v>399</v>
      </c>
      <c r="B105" s="1">
        <v>0</v>
      </c>
      <c r="C105" s="1">
        <v>0</v>
      </c>
      <c r="D105" s="1">
        <v>312.2</v>
      </c>
      <c r="E105" s="1">
        <v>20</v>
      </c>
      <c r="F105" s="9" t="s">
        <v>30</v>
      </c>
    </row>
    <row r="106" spans="1:6" x14ac:dyDescent="0.35">
      <c r="A106" s="1">
        <v>81</v>
      </c>
      <c r="B106" s="1">
        <v>0</v>
      </c>
      <c r="C106" s="1">
        <v>1</v>
      </c>
      <c r="D106" s="1">
        <v>99.3</v>
      </c>
      <c r="E106" s="1">
        <v>55</v>
      </c>
      <c r="F106" s="9" t="s">
        <v>21</v>
      </c>
    </row>
    <row r="107" spans="1:6" x14ac:dyDescent="0.35">
      <c r="A107" s="1">
        <v>581</v>
      </c>
      <c r="B107" s="1">
        <v>0</v>
      </c>
      <c r="C107" s="1">
        <v>0</v>
      </c>
      <c r="D107" s="1">
        <v>1720.5</v>
      </c>
      <c r="E107" s="1">
        <v>47</v>
      </c>
      <c r="F107" s="9" t="s">
        <v>30</v>
      </c>
    </row>
    <row r="108" spans="1:6" x14ac:dyDescent="0.35">
      <c r="A108" s="1">
        <v>896</v>
      </c>
      <c r="B108" s="1">
        <v>0</v>
      </c>
      <c r="C108" s="1">
        <v>0</v>
      </c>
      <c r="D108" s="1">
        <v>12</v>
      </c>
      <c r="E108" s="1">
        <v>35</v>
      </c>
      <c r="F108" s="9" t="s">
        <v>21</v>
      </c>
    </row>
    <row r="109" spans="1:6" x14ac:dyDescent="0.35">
      <c r="A109" s="1">
        <v>224</v>
      </c>
      <c r="B109" s="1">
        <v>0</v>
      </c>
      <c r="C109" s="1">
        <v>0</v>
      </c>
      <c r="D109" s="1">
        <v>1029</v>
      </c>
      <c r="E109" s="1">
        <v>15</v>
      </c>
      <c r="F109" s="9" t="s">
        <v>30</v>
      </c>
    </row>
    <row r="110" spans="1:6" x14ac:dyDescent="0.35">
      <c r="A110" s="1">
        <v>750</v>
      </c>
      <c r="B110" s="1">
        <v>0</v>
      </c>
      <c r="C110" s="1">
        <v>0</v>
      </c>
      <c r="D110" s="1">
        <v>9.6999999999999993</v>
      </c>
      <c r="E110" s="1">
        <v>10</v>
      </c>
      <c r="F110" s="9" t="s">
        <v>21</v>
      </c>
    </row>
    <row r="111" spans="1:6" x14ac:dyDescent="0.35">
      <c r="A111" s="1">
        <v>347</v>
      </c>
      <c r="B111" s="1">
        <v>0</v>
      </c>
      <c r="C111" s="1">
        <v>0</v>
      </c>
      <c r="D111" s="1">
        <v>49.9</v>
      </c>
      <c r="E111" s="1">
        <v>40</v>
      </c>
      <c r="F111" s="9" t="s">
        <v>30</v>
      </c>
    </row>
    <row r="112" spans="1:6" x14ac:dyDescent="0.35">
      <c r="A112" s="1">
        <v>1159</v>
      </c>
      <c r="B112" s="1">
        <v>0</v>
      </c>
      <c r="C112" s="1">
        <v>0</v>
      </c>
      <c r="D112" s="1">
        <v>127</v>
      </c>
      <c r="E112" s="1">
        <v>30</v>
      </c>
      <c r="F112" s="9" t="s">
        <v>21</v>
      </c>
    </row>
    <row r="113" spans="1:6" x14ac:dyDescent="0.35">
      <c r="A113" s="1">
        <v>196</v>
      </c>
      <c r="B113" s="1">
        <v>0</v>
      </c>
      <c r="C113" s="1">
        <v>1</v>
      </c>
      <c r="D113" s="1">
        <v>154.1</v>
      </c>
      <c r="E113" s="1">
        <v>16</v>
      </c>
      <c r="F113" s="9" t="s">
        <v>30</v>
      </c>
    </row>
    <row r="114" spans="1:6" x14ac:dyDescent="0.35">
      <c r="A114" s="1">
        <v>1072</v>
      </c>
      <c r="B114" s="1">
        <v>0</v>
      </c>
      <c r="C114" s="1">
        <v>1</v>
      </c>
      <c r="D114" s="1">
        <v>26.1</v>
      </c>
      <c r="E114" s="1">
        <v>20</v>
      </c>
      <c r="F114" s="9" t="s">
        <v>21</v>
      </c>
    </row>
    <row r="115" spans="1:6" x14ac:dyDescent="0.35">
      <c r="A115" s="1">
        <v>237</v>
      </c>
      <c r="B115" s="1">
        <v>1</v>
      </c>
      <c r="C115" s="1">
        <v>0</v>
      </c>
      <c r="D115" s="1">
        <v>1020</v>
      </c>
      <c r="E115" s="1">
        <v>10</v>
      </c>
      <c r="F115" s="9" t="s">
        <v>30</v>
      </c>
    </row>
    <row r="116" spans="1:6" x14ac:dyDescent="0.35">
      <c r="A116" s="1">
        <v>121</v>
      </c>
      <c r="B116" s="1">
        <v>0</v>
      </c>
      <c r="C116" s="1">
        <v>1</v>
      </c>
      <c r="D116" s="1">
        <v>514.20000000000005</v>
      </c>
      <c r="E116" s="1">
        <v>40</v>
      </c>
      <c r="F116" s="9" t="s">
        <v>21</v>
      </c>
    </row>
    <row r="117" spans="1:6" x14ac:dyDescent="0.35">
      <c r="A117" s="1">
        <v>1123</v>
      </c>
      <c r="B117" s="1">
        <v>0</v>
      </c>
      <c r="C117" s="1">
        <v>0</v>
      </c>
      <c r="D117" s="1">
        <v>81</v>
      </c>
      <c r="E117" s="1">
        <v>25</v>
      </c>
      <c r="F117" s="9" t="s">
        <v>30</v>
      </c>
    </row>
    <row r="118" spans="1:6" x14ac:dyDescent="0.35">
      <c r="A118" s="1">
        <v>1075</v>
      </c>
      <c r="B118" s="1">
        <v>0</v>
      </c>
      <c r="C118" s="1">
        <v>0</v>
      </c>
      <c r="D118" s="1">
        <v>217.5</v>
      </c>
      <c r="E118" s="1">
        <v>50</v>
      </c>
      <c r="F118" s="9" t="s">
        <v>21</v>
      </c>
    </row>
    <row r="119" spans="1:6" x14ac:dyDescent="0.35">
      <c r="A119" s="1">
        <v>1081</v>
      </c>
      <c r="B119" s="1">
        <v>0</v>
      </c>
      <c r="C119" s="1">
        <v>1</v>
      </c>
      <c r="D119" s="1">
        <v>986.9</v>
      </c>
      <c r="E119" s="1">
        <v>25</v>
      </c>
      <c r="F119" s="9" t="s">
        <v>30</v>
      </c>
    </row>
    <row r="120" spans="1:6" x14ac:dyDescent="0.35">
      <c r="A120" s="1">
        <v>1006</v>
      </c>
      <c r="B120" s="1">
        <v>0</v>
      </c>
      <c r="C120" s="1">
        <v>1</v>
      </c>
      <c r="D120" s="1">
        <v>385</v>
      </c>
      <c r="E120" s="1">
        <v>26</v>
      </c>
      <c r="F120" s="9" t="s">
        <v>21</v>
      </c>
    </row>
    <row r="121" spans="1:6" x14ac:dyDescent="0.35">
      <c r="A121" s="1">
        <v>139</v>
      </c>
      <c r="B121" s="1">
        <v>0</v>
      </c>
      <c r="C121" s="1">
        <v>0</v>
      </c>
      <c r="D121" s="1">
        <v>125.5</v>
      </c>
      <c r="E121" s="1">
        <v>15</v>
      </c>
      <c r="F121" s="9" t="s">
        <v>30</v>
      </c>
    </row>
    <row r="122" spans="1:6" x14ac:dyDescent="0.35">
      <c r="A122" s="1">
        <v>907</v>
      </c>
      <c r="B122" s="1">
        <v>0</v>
      </c>
      <c r="C122" s="1">
        <v>1</v>
      </c>
      <c r="D122" s="1">
        <v>798</v>
      </c>
      <c r="E122" s="1">
        <v>15</v>
      </c>
      <c r="F122" s="9" t="s">
        <v>21</v>
      </c>
    </row>
    <row r="123" spans="1:6" x14ac:dyDescent="0.35">
      <c r="A123" s="1">
        <v>70</v>
      </c>
      <c r="B123" s="1">
        <v>0</v>
      </c>
      <c r="C123" s="1">
        <v>0</v>
      </c>
      <c r="D123" s="1">
        <v>433.1</v>
      </c>
      <c r="E123" s="1">
        <v>20</v>
      </c>
      <c r="F123" s="9" t="s">
        <v>30</v>
      </c>
    </row>
    <row r="124" spans="1:6" x14ac:dyDescent="0.35">
      <c r="A124" s="1">
        <v>644</v>
      </c>
      <c r="B124" s="1">
        <v>0</v>
      </c>
      <c r="C124" s="1">
        <v>1</v>
      </c>
      <c r="D124" s="1">
        <v>3311.8</v>
      </c>
      <c r="E124" s="1">
        <v>25</v>
      </c>
      <c r="F124" s="9" t="s">
        <v>21</v>
      </c>
    </row>
    <row r="125" spans="1:6" x14ac:dyDescent="0.35">
      <c r="A125" s="1">
        <v>135</v>
      </c>
      <c r="B125" s="1">
        <v>0</v>
      </c>
      <c r="C125" s="1">
        <v>0</v>
      </c>
      <c r="D125" s="1">
        <v>412.6</v>
      </c>
      <c r="E125" s="1">
        <v>55</v>
      </c>
      <c r="F125" s="9" t="s">
        <v>30</v>
      </c>
    </row>
    <row r="126" spans="1:6" x14ac:dyDescent="0.35">
      <c r="A126" s="1">
        <v>872</v>
      </c>
      <c r="B126" s="1">
        <v>0</v>
      </c>
      <c r="C126" s="1">
        <v>1</v>
      </c>
      <c r="D126" s="1">
        <v>147</v>
      </c>
      <c r="E126" s="1">
        <v>20</v>
      </c>
      <c r="F126" s="9" t="s">
        <v>21</v>
      </c>
    </row>
    <row r="127" spans="1:6" x14ac:dyDescent="0.35">
      <c r="A127" s="1">
        <v>196</v>
      </c>
      <c r="B127" s="1">
        <v>0</v>
      </c>
      <c r="C127" s="1">
        <v>0</v>
      </c>
      <c r="D127" s="1">
        <v>1100.4000000000001</v>
      </c>
      <c r="E127" s="1">
        <v>27</v>
      </c>
      <c r="F127" s="9" t="s">
        <v>30</v>
      </c>
    </row>
    <row r="128" spans="1:6" x14ac:dyDescent="0.35">
      <c r="A128" s="1">
        <v>1082</v>
      </c>
      <c r="B128" s="1">
        <v>0</v>
      </c>
      <c r="C128" s="1">
        <v>1</v>
      </c>
      <c r="D128" s="1">
        <v>805</v>
      </c>
      <c r="E128" s="1">
        <v>25</v>
      </c>
      <c r="F128" s="9" t="s">
        <v>21</v>
      </c>
    </row>
    <row r="129" spans="1:6" x14ac:dyDescent="0.35">
      <c r="A129" s="1">
        <v>1117</v>
      </c>
      <c r="B129" s="1">
        <v>0</v>
      </c>
      <c r="C129" s="1">
        <v>1</v>
      </c>
      <c r="D129" s="1">
        <v>36</v>
      </c>
      <c r="E129" s="1">
        <v>20</v>
      </c>
      <c r="F129" s="9" t="s">
        <v>30</v>
      </c>
    </row>
    <row r="130" spans="1:6" x14ac:dyDescent="0.35">
      <c r="A130" s="1">
        <v>616</v>
      </c>
      <c r="B130" s="1">
        <v>0</v>
      </c>
      <c r="C130" s="1">
        <v>1</v>
      </c>
      <c r="D130" s="1">
        <v>225</v>
      </c>
      <c r="E130" s="1">
        <v>35</v>
      </c>
      <c r="F130" s="9" t="s">
        <v>21</v>
      </c>
    </row>
    <row r="131" spans="1:6" x14ac:dyDescent="0.35">
      <c r="A131" s="1">
        <v>397</v>
      </c>
      <c r="B131" s="1">
        <v>1</v>
      </c>
      <c r="C131" s="1">
        <v>1</v>
      </c>
      <c r="D131" s="1">
        <v>99.7</v>
      </c>
      <c r="E131" s="1">
        <v>15</v>
      </c>
      <c r="F131" s="9" t="s">
        <v>30</v>
      </c>
    </row>
    <row r="132" spans="1:6" x14ac:dyDescent="0.35">
      <c r="A132" s="1">
        <v>578</v>
      </c>
      <c r="B132" s="1">
        <v>0</v>
      </c>
      <c r="C132" s="1">
        <v>1</v>
      </c>
      <c r="D132" s="1">
        <v>231.4</v>
      </c>
      <c r="E132" s="1">
        <v>15</v>
      </c>
      <c r="F132" s="9" t="s">
        <v>21</v>
      </c>
    </row>
    <row r="133" spans="1:6" x14ac:dyDescent="0.35">
      <c r="A133" s="1">
        <v>129</v>
      </c>
      <c r="B133" s="1">
        <v>1</v>
      </c>
      <c r="C133" s="1">
        <v>0</v>
      </c>
      <c r="D133" s="1">
        <v>268</v>
      </c>
      <c r="E133" s="1">
        <v>45</v>
      </c>
      <c r="F133" s="9" t="s">
        <v>30</v>
      </c>
    </row>
    <row r="134" spans="1:6" x14ac:dyDescent="0.35">
      <c r="A134" s="1">
        <v>676</v>
      </c>
      <c r="B134" s="1">
        <v>0</v>
      </c>
      <c r="C134" s="1">
        <v>0</v>
      </c>
      <c r="D134" s="1">
        <v>336</v>
      </c>
      <c r="E134" s="1">
        <v>33</v>
      </c>
      <c r="F134" s="9" t="s">
        <v>21</v>
      </c>
    </row>
    <row r="135" spans="1:6" x14ac:dyDescent="0.35">
      <c r="A135" s="1">
        <v>321</v>
      </c>
      <c r="B135" s="1">
        <v>0</v>
      </c>
      <c r="C135" s="1">
        <v>0</v>
      </c>
      <c r="D135" s="1">
        <v>60.4</v>
      </c>
      <c r="E135" s="1">
        <v>35</v>
      </c>
      <c r="F135" s="9" t="s">
        <v>30</v>
      </c>
    </row>
    <row r="136" spans="1:6" x14ac:dyDescent="0.35">
      <c r="A136" s="1">
        <v>319</v>
      </c>
      <c r="B136" s="1">
        <v>0</v>
      </c>
      <c r="C136" s="1">
        <v>0</v>
      </c>
      <c r="D136" s="1">
        <v>556</v>
      </c>
      <c r="E136" s="1">
        <v>20</v>
      </c>
      <c r="F136" s="9" t="s">
        <v>21</v>
      </c>
    </row>
    <row r="137" spans="1:6" x14ac:dyDescent="0.35">
      <c r="A137" s="1">
        <v>27</v>
      </c>
      <c r="B137" s="1">
        <v>1</v>
      </c>
      <c r="C137" s="1">
        <v>0</v>
      </c>
      <c r="D137" s="1">
        <v>1813</v>
      </c>
      <c r="E137" s="1">
        <v>10</v>
      </c>
      <c r="F137" s="9" t="s">
        <v>30</v>
      </c>
    </row>
    <row r="138" spans="1:6" x14ac:dyDescent="0.35">
      <c r="A138" s="1">
        <v>137</v>
      </c>
      <c r="B138" s="1">
        <v>1</v>
      </c>
      <c r="C138" s="1">
        <v>0</v>
      </c>
      <c r="D138" s="1">
        <v>897</v>
      </c>
      <c r="E138" s="1">
        <v>10</v>
      </c>
      <c r="F138" s="9" t="s">
        <v>21</v>
      </c>
    </row>
    <row r="139" spans="1:6" x14ac:dyDescent="0.35">
      <c r="A139" s="1">
        <v>118</v>
      </c>
      <c r="B139" s="1">
        <v>1</v>
      </c>
      <c r="C139" s="1">
        <v>0</v>
      </c>
      <c r="D139" s="1">
        <v>2117.8000000000002</v>
      </c>
      <c r="E139" s="1">
        <v>20</v>
      </c>
      <c r="F139" s="9" t="s">
        <v>30</v>
      </c>
    </row>
    <row r="140" spans="1:6" x14ac:dyDescent="0.35">
      <c r="A140" s="1">
        <v>428</v>
      </c>
      <c r="B140" s="1">
        <v>1</v>
      </c>
      <c r="C140" s="1">
        <v>0</v>
      </c>
      <c r="D140" s="1">
        <v>1352.8</v>
      </c>
      <c r="E140" s="1">
        <v>15</v>
      </c>
      <c r="F140" s="9" t="s">
        <v>21</v>
      </c>
    </row>
    <row r="141" spans="1:6" x14ac:dyDescent="0.35">
      <c r="A141" s="1">
        <v>567</v>
      </c>
      <c r="B141" s="1">
        <v>0</v>
      </c>
      <c r="C141" s="1">
        <v>1</v>
      </c>
      <c r="D141" s="1">
        <v>708.5</v>
      </c>
      <c r="E141" s="1">
        <v>10</v>
      </c>
      <c r="F141" s="9" t="s">
        <v>30</v>
      </c>
    </row>
    <row r="142" spans="1:6" x14ac:dyDescent="0.35">
      <c r="A142" s="1">
        <v>293</v>
      </c>
      <c r="B142" s="1">
        <v>0</v>
      </c>
      <c r="C142" s="1">
        <v>0</v>
      </c>
      <c r="D142" s="1">
        <v>4000</v>
      </c>
      <c r="E142" s="1">
        <v>20</v>
      </c>
      <c r="F142" s="9" t="s">
        <v>21</v>
      </c>
    </row>
    <row r="143" spans="1:6" x14ac:dyDescent="0.35">
      <c r="A143" s="1">
        <v>1012</v>
      </c>
      <c r="B143" s="1">
        <v>0</v>
      </c>
      <c r="C143" s="1">
        <v>1</v>
      </c>
      <c r="D143" s="1">
        <v>13.2</v>
      </c>
      <c r="E143" s="1">
        <v>15</v>
      </c>
      <c r="F143" s="9" t="s">
        <v>30</v>
      </c>
    </row>
    <row r="144" spans="1:6" x14ac:dyDescent="0.35">
      <c r="A144" s="1">
        <v>217</v>
      </c>
      <c r="B144" s="1">
        <v>0</v>
      </c>
      <c r="C144" s="1">
        <v>0</v>
      </c>
      <c r="D144" s="1">
        <v>139.6</v>
      </c>
      <c r="E144" s="1">
        <v>26</v>
      </c>
      <c r="F144" s="9" t="s">
        <v>21</v>
      </c>
    </row>
    <row r="145" spans="1:6" x14ac:dyDescent="0.35">
      <c r="A145" s="1">
        <v>121</v>
      </c>
      <c r="B145" s="1">
        <v>1</v>
      </c>
      <c r="C145" s="1">
        <v>0</v>
      </c>
      <c r="D145" s="1">
        <v>298.60000000000002</v>
      </c>
      <c r="E145" s="1">
        <v>40</v>
      </c>
      <c r="F145" s="9" t="s">
        <v>30</v>
      </c>
    </row>
    <row r="146" spans="1:6" x14ac:dyDescent="0.35">
      <c r="A146" s="1">
        <v>966</v>
      </c>
      <c r="B146" s="1">
        <v>0</v>
      </c>
      <c r="C146" s="1">
        <v>1</v>
      </c>
      <c r="D146" s="1">
        <v>96</v>
      </c>
      <c r="E146" s="1">
        <v>15</v>
      </c>
      <c r="F146" s="9" t="s">
        <v>21</v>
      </c>
    </row>
    <row r="147" spans="1:6" x14ac:dyDescent="0.35">
      <c r="A147" s="1">
        <v>375</v>
      </c>
      <c r="B147" s="1">
        <v>0</v>
      </c>
      <c r="C147" s="1">
        <v>0</v>
      </c>
      <c r="D147" s="1">
        <v>82.9</v>
      </c>
      <c r="E147" s="1">
        <v>30</v>
      </c>
      <c r="F147" s="9" t="s">
        <v>30</v>
      </c>
    </row>
    <row r="148" spans="1:6" x14ac:dyDescent="0.35">
      <c r="A148" s="1">
        <v>347</v>
      </c>
      <c r="B148" s="1">
        <v>0</v>
      </c>
      <c r="C148" s="1">
        <v>0</v>
      </c>
      <c r="D148" s="1">
        <v>24.8</v>
      </c>
      <c r="E148" s="1">
        <v>41</v>
      </c>
      <c r="F148" s="9" t="s">
        <v>21</v>
      </c>
    </row>
    <row r="149" spans="1:6" x14ac:dyDescent="0.35">
      <c r="A149" s="1">
        <v>445</v>
      </c>
      <c r="B149" s="1">
        <v>1</v>
      </c>
      <c r="C149" s="1">
        <v>1</v>
      </c>
      <c r="D149" s="1">
        <v>725.3</v>
      </c>
      <c r="E149" s="1">
        <v>30</v>
      </c>
      <c r="F149" s="9" t="s">
        <v>30</v>
      </c>
    </row>
    <row r="150" spans="1:6" x14ac:dyDescent="0.35">
      <c r="A150" s="1">
        <v>96</v>
      </c>
      <c r="B150" s="1">
        <v>1</v>
      </c>
      <c r="C150" s="1">
        <v>1</v>
      </c>
      <c r="D150" s="1">
        <v>985.2</v>
      </c>
      <c r="E150" s="1">
        <v>10</v>
      </c>
      <c r="F150" s="9" t="s">
        <v>21</v>
      </c>
    </row>
    <row r="151" spans="1:6" x14ac:dyDescent="0.35">
      <c r="A151" s="1">
        <v>26</v>
      </c>
      <c r="B151" s="1">
        <v>1</v>
      </c>
      <c r="C151" s="1">
        <v>0</v>
      </c>
      <c r="D151" s="1">
        <v>904.4</v>
      </c>
      <c r="E151" s="1">
        <v>10</v>
      </c>
      <c r="F151" s="9" t="s">
        <v>30</v>
      </c>
    </row>
    <row r="152" spans="1:6" x14ac:dyDescent="0.35">
      <c r="A152" s="1">
        <v>215</v>
      </c>
      <c r="B152" s="1">
        <v>1</v>
      </c>
      <c r="C152" s="1">
        <v>0</v>
      </c>
      <c r="D152" s="1">
        <v>2092.8000000000002</v>
      </c>
      <c r="E152" s="1">
        <v>15</v>
      </c>
      <c r="F152" s="9" t="s">
        <v>21</v>
      </c>
    </row>
    <row r="153" spans="1:6" x14ac:dyDescent="0.35">
      <c r="A153" s="1">
        <v>1099</v>
      </c>
      <c r="B153" s="1">
        <v>0</v>
      </c>
      <c r="C153" s="1">
        <v>1</v>
      </c>
      <c r="D153" s="1">
        <v>267</v>
      </c>
      <c r="E153" s="1">
        <v>15</v>
      </c>
      <c r="F153" s="9" t="s">
        <v>30</v>
      </c>
    </row>
    <row r="154" spans="1:6" x14ac:dyDescent="0.35">
      <c r="A154" s="1">
        <v>442</v>
      </c>
      <c r="B154" s="1">
        <v>0</v>
      </c>
      <c r="C154" s="1">
        <v>1</v>
      </c>
      <c r="D154" s="1">
        <v>1020</v>
      </c>
      <c r="E154" s="1">
        <v>55</v>
      </c>
      <c r="F154" s="9" t="s">
        <v>21</v>
      </c>
    </row>
    <row r="155" spans="1:6" x14ac:dyDescent="0.35">
      <c r="A155" s="1">
        <v>788</v>
      </c>
      <c r="B155" s="1">
        <v>0</v>
      </c>
      <c r="C155" s="1">
        <v>1</v>
      </c>
      <c r="D155" s="1">
        <v>615.29999999999995</v>
      </c>
      <c r="E155" s="1">
        <v>10</v>
      </c>
      <c r="F155" s="9" t="s">
        <v>30</v>
      </c>
    </row>
    <row r="156" spans="1:6" x14ac:dyDescent="0.35">
      <c r="A156" s="1">
        <v>255</v>
      </c>
      <c r="B156" s="1">
        <v>1</v>
      </c>
      <c r="C156" s="1">
        <v>1</v>
      </c>
      <c r="D156" s="1">
        <v>772</v>
      </c>
      <c r="E156" s="1">
        <v>15</v>
      </c>
      <c r="F156" s="9" t="s">
        <v>21</v>
      </c>
    </row>
    <row r="157" spans="1:6" x14ac:dyDescent="0.35">
      <c r="A157" s="1">
        <v>462</v>
      </c>
      <c r="B157" s="1">
        <v>0</v>
      </c>
      <c r="C157" s="1">
        <v>0</v>
      </c>
      <c r="D157" s="1">
        <v>157.5</v>
      </c>
      <c r="E157" s="1">
        <v>25</v>
      </c>
      <c r="F157" s="9" t="s">
        <v>30</v>
      </c>
    </row>
    <row r="158" spans="1:6" x14ac:dyDescent="0.35">
      <c r="A158" s="1">
        <v>917</v>
      </c>
      <c r="B158" s="1">
        <v>0</v>
      </c>
      <c r="C158" s="1">
        <v>0</v>
      </c>
      <c r="D158" s="1">
        <v>409</v>
      </c>
      <c r="E158" s="1">
        <v>20</v>
      </c>
      <c r="F158" s="9" t="s">
        <v>21</v>
      </c>
    </row>
    <row r="159" spans="1:6" x14ac:dyDescent="0.35">
      <c r="A159" s="1">
        <v>340</v>
      </c>
      <c r="B159" s="1">
        <v>0</v>
      </c>
      <c r="C159" s="1">
        <v>1</v>
      </c>
      <c r="D159" s="1">
        <v>99.1</v>
      </c>
      <c r="E159" s="1">
        <v>40</v>
      </c>
      <c r="F159" s="9" t="s">
        <v>30</v>
      </c>
    </row>
    <row r="160" spans="1:6" x14ac:dyDescent="0.35">
      <c r="A160" s="1">
        <v>217</v>
      </c>
      <c r="B160" s="1">
        <v>0</v>
      </c>
      <c r="C160" s="1">
        <v>1</v>
      </c>
      <c r="D160" s="1">
        <v>126.5</v>
      </c>
      <c r="E160" s="1">
        <v>35</v>
      </c>
      <c r="F160" s="9" t="s">
        <v>21</v>
      </c>
    </row>
    <row r="161" spans="1:6" x14ac:dyDescent="0.35">
      <c r="A161" s="1">
        <v>543</v>
      </c>
      <c r="B161" s="1">
        <v>0</v>
      </c>
      <c r="C161" s="1">
        <v>0</v>
      </c>
      <c r="D161" s="1">
        <v>4.9000000000000004</v>
      </c>
      <c r="E161" s="1">
        <v>25</v>
      </c>
      <c r="F161" s="9" t="s">
        <v>30</v>
      </c>
    </row>
    <row r="162" spans="1:6" x14ac:dyDescent="0.35">
      <c r="A162" s="1">
        <v>795</v>
      </c>
      <c r="B162" s="1">
        <v>0</v>
      </c>
      <c r="C162" s="1">
        <v>1</v>
      </c>
      <c r="D162" s="1">
        <v>177.2</v>
      </c>
      <c r="E162" s="1">
        <v>10</v>
      </c>
      <c r="F162" s="9" t="s">
        <v>21</v>
      </c>
    </row>
    <row r="163" spans="1:6" x14ac:dyDescent="0.35">
      <c r="A163" s="1">
        <v>178</v>
      </c>
      <c r="B163" s="1">
        <v>1</v>
      </c>
      <c r="C163" s="1">
        <v>0</v>
      </c>
      <c r="D163" s="1">
        <v>4719</v>
      </c>
      <c r="E163" s="1">
        <v>15</v>
      </c>
      <c r="F163" s="9" t="s">
        <v>30</v>
      </c>
    </row>
    <row r="164" spans="1:6" x14ac:dyDescent="0.35">
      <c r="A164" s="1">
        <v>1045</v>
      </c>
      <c r="B164" s="1">
        <v>1</v>
      </c>
      <c r="C164" s="1">
        <v>1</v>
      </c>
      <c r="D164" s="1">
        <v>800</v>
      </c>
      <c r="E164" s="1">
        <v>15</v>
      </c>
      <c r="F164" s="9" t="s">
        <v>21</v>
      </c>
    </row>
    <row r="165" spans="1:6" x14ac:dyDescent="0.35">
      <c r="A165" s="1">
        <v>634</v>
      </c>
      <c r="B165" s="1">
        <v>0</v>
      </c>
      <c r="C165" s="1">
        <v>0</v>
      </c>
      <c r="D165" s="1">
        <v>36.9</v>
      </c>
      <c r="E165" s="1">
        <v>20</v>
      </c>
      <c r="F165" s="9" t="s">
        <v>30</v>
      </c>
    </row>
    <row r="166" spans="1:6" x14ac:dyDescent="0.35">
      <c r="A166" s="1">
        <v>305</v>
      </c>
      <c r="B166" s="1">
        <v>0</v>
      </c>
      <c r="C166" s="1">
        <v>0</v>
      </c>
      <c r="D166" s="1">
        <v>412.3</v>
      </c>
      <c r="E166" s="1">
        <v>20</v>
      </c>
      <c r="F166" s="9" t="s">
        <v>21</v>
      </c>
    </row>
    <row r="167" spans="1:6" x14ac:dyDescent="0.35">
      <c r="A167" s="1">
        <v>795</v>
      </c>
      <c r="B167" s="1">
        <v>0</v>
      </c>
      <c r="C167" s="1">
        <v>0</v>
      </c>
      <c r="D167" s="1">
        <v>914.4</v>
      </c>
      <c r="E167" s="1">
        <v>20</v>
      </c>
      <c r="F167" s="9" t="s">
        <v>30</v>
      </c>
    </row>
    <row r="168" spans="1:6" x14ac:dyDescent="0.35">
      <c r="A168" s="1">
        <v>956</v>
      </c>
      <c r="B168" s="1">
        <v>0</v>
      </c>
      <c r="C168" s="1">
        <v>0</v>
      </c>
      <c r="D168" s="1">
        <v>179</v>
      </c>
      <c r="E168" s="1">
        <v>31</v>
      </c>
      <c r="F168" s="9" t="s">
        <v>21</v>
      </c>
    </row>
    <row r="169" spans="1:6" x14ac:dyDescent="0.35">
      <c r="A169" s="1">
        <v>763</v>
      </c>
      <c r="B169" s="1">
        <v>0</v>
      </c>
      <c r="C169" s="1">
        <v>1</v>
      </c>
      <c r="D169" s="1">
        <v>48.5</v>
      </c>
      <c r="E169" s="1">
        <v>25</v>
      </c>
      <c r="F169" s="9" t="s">
        <v>30</v>
      </c>
    </row>
    <row r="170" spans="1:6" x14ac:dyDescent="0.35">
      <c r="A170" s="1">
        <v>511</v>
      </c>
      <c r="B170" s="1">
        <v>0</v>
      </c>
      <c r="C170" s="1">
        <v>1</v>
      </c>
      <c r="D170" s="1">
        <v>180.7</v>
      </c>
      <c r="E170" s="1">
        <v>30</v>
      </c>
      <c r="F170" s="9" t="s">
        <v>21</v>
      </c>
    </row>
    <row r="171" spans="1:6" x14ac:dyDescent="0.35">
      <c r="A171" s="1">
        <v>515</v>
      </c>
      <c r="B171" s="1">
        <v>0</v>
      </c>
      <c r="C171" s="1">
        <v>1</v>
      </c>
      <c r="D171" s="1">
        <v>126.5</v>
      </c>
      <c r="E171" s="1">
        <v>25</v>
      </c>
      <c r="F171" s="9" t="s">
        <v>30</v>
      </c>
    </row>
    <row r="172" spans="1:6" x14ac:dyDescent="0.35">
      <c r="A172" s="1">
        <v>50</v>
      </c>
      <c r="B172" s="1">
        <v>1</v>
      </c>
      <c r="C172" s="1">
        <v>0</v>
      </c>
      <c r="D172" s="1">
        <v>668</v>
      </c>
      <c r="E172" s="1">
        <v>10</v>
      </c>
      <c r="F172" s="9" t="s">
        <v>21</v>
      </c>
    </row>
    <row r="173" spans="1:6" x14ac:dyDescent="0.35">
      <c r="A173" s="1">
        <v>924</v>
      </c>
      <c r="B173" s="1">
        <v>0</v>
      </c>
      <c r="C173" s="1">
        <v>0</v>
      </c>
      <c r="D173" s="1">
        <v>32.4</v>
      </c>
      <c r="E173" s="1">
        <v>15</v>
      </c>
      <c r="F173" s="9" t="s">
        <v>30</v>
      </c>
    </row>
    <row r="174" spans="1:6" x14ac:dyDescent="0.35">
      <c r="A174" s="1">
        <v>581</v>
      </c>
      <c r="B174" s="1">
        <v>0</v>
      </c>
      <c r="C174" s="1">
        <v>1</v>
      </c>
      <c r="D174" s="1">
        <v>3</v>
      </c>
      <c r="E174" s="1">
        <v>60</v>
      </c>
      <c r="F174" s="9" t="s">
        <v>21</v>
      </c>
    </row>
    <row r="175" spans="1:6" x14ac:dyDescent="0.35">
      <c r="A175" s="1">
        <v>876</v>
      </c>
      <c r="B175" s="1">
        <v>0</v>
      </c>
      <c r="C175" s="1">
        <v>1</v>
      </c>
      <c r="D175" s="1">
        <v>155.69999999999999</v>
      </c>
      <c r="E175" s="1">
        <v>20</v>
      </c>
      <c r="F175" s="9" t="s">
        <v>30</v>
      </c>
    </row>
    <row r="176" spans="1:6" x14ac:dyDescent="0.35">
      <c r="A176" s="1">
        <v>476</v>
      </c>
      <c r="B176" s="1">
        <v>0</v>
      </c>
      <c r="C176" s="1">
        <v>0</v>
      </c>
      <c r="D176" s="1">
        <v>1108.5999999999999</v>
      </c>
      <c r="E176" s="1">
        <v>15</v>
      </c>
      <c r="F176" s="9" t="s">
        <v>21</v>
      </c>
    </row>
    <row r="177" spans="1:6" x14ac:dyDescent="0.35">
      <c r="A177" s="1">
        <v>591</v>
      </c>
      <c r="B177" s="1">
        <v>1</v>
      </c>
      <c r="C177" s="1">
        <v>0</v>
      </c>
      <c r="D177" s="1">
        <v>533.5</v>
      </c>
      <c r="E177" s="1">
        <v>17</v>
      </c>
      <c r="F177" s="9" t="s">
        <v>30</v>
      </c>
    </row>
    <row r="178" spans="1:6" x14ac:dyDescent="0.35">
      <c r="A178" s="1">
        <v>131</v>
      </c>
      <c r="B178" s="1">
        <v>1</v>
      </c>
      <c r="C178" s="1">
        <v>0</v>
      </c>
      <c r="D178" s="1">
        <v>581.4</v>
      </c>
      <c r="E178" s="1">
        <v>30</v>
      </c>
      <c r="F178" s="9" t="s">
        <v>21</v>
      </c>
    </row>
    <row r="179" spans="1:6" x14ac:dyDescent="0.35">
      <c r="A179" s="1">
        <v>1054</v>
      </c>
      <c r="B179" s="1">
        <v>0</v>
      </c>
      <c r="C179" s="1">
        <v>1</v>
      </c>
      <c r="D179" s="1">
        <v>128</v>
      </c>
      <c r="E179" s="1">
        <v>30</v>
      </c>
      <c r="F179" s="9" t="s">
        <v>30</v>
      </c>
    </row>
    <row r="180" spans="1:6" x14ac:dyDescent="0.35">
      <c r="A180" s="1">
        <v>931</v>
      </c>
      <c r="B180" s="1">
        <v>0</v>
      </c>
      <c r="C180" s="1">
        <v>1</v>
      </c>
      <c r="D180" s="1">
        <v>1561.4</v>
      </c>
      <c r="E180" s="1">
        <v>20</v>
      </c>
      <c r="F180" s="9" t="s">
        <v>21</v>
      </c>
    </row>
    <row r="181" spans="1:6" x14ac:dyDescent="0.35">
      <c r="A181" s="1">
        <v>480</v>
      </c>
      <c r="B181" s="1">
        <v>0</v>
      </c>
      <c r="C181" s="1">
        <v>0</v>
      </c>
      <c r="D181" s="1">
        <v>332</v>
      </c>
      <c r="E181" s="1">
        <v>35</v>
      </c>
      <c r="F181" s="9" t="s">
        <v>30</v>
      </c>
    </row>
    <row r="182" spans="1:6" x14ac:dyDescent="0.35">
      <c r="A182" s="1">
        <v>532</v>
      </c>
      <c r="B182" s="1">
        <v>0</v>
      </c>
      <c r="C182" s="1">
        <v>0</v>
      </c>
      <c r="D182" s="1">
        <v>396.8</v>
      </c>
      <c r="E182" s="1">
        <v>10</v>
      </c>
      <c r="F182" s="9" t="s">
        <v>21</v>
      </c>
    </row>
    <row r="183" spans="1:6" x14ac:dyDescent="0.35">
      <c r="A183" s="1">
        <v>875</v>
      </c>
      <c r="B183" s="1">
        <v>0</v>
      </c>
      <c r="C183" s="1">
        <v>1</v>
      </c>
      <c r="D183" s="1">
        <v>5.4</v>
      </c>
      <c r="E183" s="1">
        <v>43</v>
      </c>
      <c r="F183" s="9" t="s">
        <v>30</v>
      </c>
    </row>
    <row r="184" spans="1:6" x14ac:dyDescent="0.35">
      <c r="A184" s="1">
        <v>1092</v>
      </c>
      <c r="B184" s="1">
        <v>0</v>
      </c>
      <c r="C184" s="1">
        <v>1</v>
      </c>
      <c r="D184" s="1">
        <v>17</v>
      </c>
      <c r="E184" s="1">
        <v>20</v>
      </c>
      <c r="F184" s="9" t="s">
        <v>21</v>
      </c>
    </row>
    <row r="185" spans="1:6" x14ac:dyDescent="0.35">
      <c r="A185" s="1">
        <v>219</v>
      </c>
      <c r="B185" s="1">
        <v>1</v>
      </c>
      <c r="C185" s="1">
        <v>0</v>
      </c>
      <c r="D185" s="1">
        <v>180.8</v>
      </c>
      <c r="E185" s="1">
        <v>15</v>
      </c>
      <c r="F185" s="9" t="s">
        <v>30</v>
      </c>
    </row>
    <row r="186" spans="1:6" x14ac:dyDescent="0.35">
      <c r="A186" s="1">
        <v>1097</v>
      </c>
      <c r="B186" s="1">
        <v>0</v>
      </c>
      <c r="C186" s="1">
        <v>1</v>
      </c>
      <c r="D186" s="1">
        <v>2930</v>
      </c>
      <c r="E186" s="1">
        <v>25</v>
      </c>
      <c r="F186" s="9" t="s">
        <v>21</v>
      </c>
    </row>
    <row r="187" spans="1:6" x14ac:dyDescent="0.35">
      <c r="A187" s="1">
        <v>251</v>
      </c>
      <c r="B187" s="1">
        <v>0</v>
      </c>
      <c r="C187" s="1">
        <v>1</v>
      </c>
      <c r="D187" s="1">
        <v>1421.6</v>
      </c>
      <c r="E187" s="1">
        <v>45</v>
      </c>
      <c r="F187" s="9" t="s">
        <v>30</v>
      </c>
    </row>
    <row r="188" spans="1:6" x14ac:dyDescent="0.35">
      <c r="A188" s="1">
        <v>592</v>
      </c>
      <c r="B188" s="1">
        <v>0</v>
      </c>
      <c r="C188" s="1">
        <v>0</v>
      </c>
      <c r="D188" s="1">
        <v>25.3</v>
      </c>
      <c r="E188" s="1">
        <v>25</v>
      </c>
      <c r="F188" s="9" t="s">
        <v>21</v>
      </c>
    </row>
    <row r="189" spans="1:6" x14ac:dyDescent="0.35">
      <c r="A189" s="1">
        <v>1157</v>
      </c>
      <c r="B189" s="1">
        <v>0</v>
      </c>
      <c r="C189" s="1">
        <v>1</v>
      </c>
      <c r="D189" s="1">
        <v>67</v>
      </c>
      <c r="E189" s="1">
        <v>20</v>
      </c>
      <c r="F189" s="9" t="s">
        <v>30</v>
      </c>
    </row>
    <row r="190" spans="1:6" x14ac:dyDescent="0.35">
      <c r="A190" s="1">
        <v>252</v>
      </c>
      <c r="B190" s="1">
        <v>0</v>
      </c>
      <c r="C190" s="1">
        <v>0</v>
      </c>
      <c r="D190" s="1">
        <v>41.6</v>
      </c>
      <c r="E190" s="1">
        <v>30</v>
      </c>
      <c r="F190" s="9" t="s">
        <v>21</v>
      </c>
    </row>
    <row r="191" spans="1:6" x14ac:dyDescent="0.35">
      <c r="A191" s="1">
        <v>280</v>
      </c>
      <c r="B191" s="1">
        <v>0</v>
      </c>
      <c r="C191" s="1">
        <v>1</v>
      </c>
      <c r="D191" s="1">
        <v>211.8</v>
      </c>
      <c r="E191" s="1">
        <v>25</v>
      </c>
      <c r="F191" s="9" t="s">
        <v>30</v>
      </c>
    </row>
    <row r="192" spans="1:6" x14ac:dyDescent="0.35">
      <c r="A192" s="1">
        <v>333</v>
      </c>
      <c r="B192" s="1">
        <v>0</v>
      </c>
      <c r="C192" s="1">
        <v>0</v>
      </c>
      <c r="D192" s="1">
        <v>730.4</v>
      </c>
      <c r="E192" s="1">
        <v>15</v>
      </c>
      <c r="F192" s="9" t="s">
        <v>21</v>
      </c>
    </row>
    <row r="193" spans="1:6" x14ac:dyDescent="0.35">
      <c r="A193" s="1">
        <v>466</v>
      </c>
      <c r="B193" s="1">
        <v>0</v>
      </c>
      <c r="C193" s="1">
        <v>1</v>
      </c>
      <c r="D193" s="1">
        <v>435.4</v>
      </c>
      <c r="E193" s="1">
        <v>25</v>
      </c>
      <c r="F193" s="9" t="s">
        <v>30</v>
      </c>
    </row>
    <row r="194" spans="1:6" x14ac:dyDescent="0.35">
      <c r="A194" s="1">
        <v>882</v>
      </c>
      <c r="B194" s="1">
        <v>0</v>
      </c>
      <c r="C194" s="1">
        <v>0</v>
      </c>
      <c r="D194" s="1">
        <v>173</v>
      </c>
      <c r="E194" s="1">
        <v>35</v>
      </c>
      <c r="F194" s="9" t="s">
        <v>21</v>
      </c>
    </row>
    <row r="195" spans="1:6" x14ac:dyDescent="0.35">
      <c r="A195" s="1">
        <v>106</v>
      </c>
      <c r="B195" s="1">
        <v>1</v>
      </c>
      <c r="C195" s="1">
        <v>0</v>
      </c>
      <c r="D195" s="1">
        <v>240.4</v>
      </c>
      <c r="E195" s="1">
        <v>12</v>
      </c>
      <c r="F195" s="9" t="s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defaultColWidth="8.90625" defaultRowHeight="14.5" x14ac:dyDescent="0.35"/>
  <cols>
    <col min="1" max="1" width="6.81640625" style="1" customWidth="1"/>
    <col min="2" max="2" width="9.81640625" style="2" customWidth="1"/>
    <col min="3" max="3" width="8.1796875" style="2" customWidth="1"/>
    <col min="4" max="4" width="8.54296875" style="2" customWidth="1"/>
    <col min="5" max="5" width="7.81640625" style="2" customWidth="1"/>
    <col min="6" max="6" width="7.6328125" style="1" customWidth="1"/>
    <col min="7" max="7" width="5.54296875" style="1" bestFit="1" customWidth="1"/>
    <col min="8" max="8" width="8.81640625" style="1" customWidth="1"/>
    <col min="9" max="9" width="8.453125" style="1" customWidth="1"/>
    <col min="10" max="10" width="7.54296875" style="1" customWidth="1"/>
    <col min="11" max="11" width="7.36328125" style="1" customWidth="1"/>
    <col min="12" max="16384" width="8.90625" style="1"/>
  </cols>
  <sheetData>
    <row r="1" spans="1:12" s="7" customFormat="1" x14ac:dyDescent="0.35">
      <c r="A1" s="8" t="s">
        <v>56</v>
      </c>
      <c r="B1" s="6" t="s">
        <v>49</v>
      </c>
      <c r="C1" s="12" t="s">
        <v>52</v>
      </c>
      <c r="D1" s="12" t="s">
        <v>53</v>
      </c>
      <c r="E1" s="12" t="s">
        <v>54</v>
      </c>
      <c r="F1" s="8" t="s">
        <v>55</v>
      </c>
    </row>
    <row r="2" spans="1:12" x14ac:dyDescent="0.35">
      <c r="A2" s="13">
        <v>1</v>
      </c>
      <c r="B2" s="2" t="s">
        <v>50</v>
      </c>
      <c r="C2" s="2">
        <v>159.30000000000001</v>
      </c>
      <c r="D2" s="2">
        <v>200.3</v>
      </c>
      <c r="F2" s="2"/>
    </row>
    <row r="3" spans="1:12" x14ac:dyDescent="0.35">
      <c r="A3" s="13">
        <v>2</v>
      </c>
      <c r="B3" s="2" t="s">
        <v>50</v>
      </c>
      <c r="C3" s="2">
        <v>152.30000000000001</v>
      </c>
      <c r="D3" s="2">
        <v>208.3</v>
      </c>
      <c r="F3" s="2"/>
      <c r="L3" s="7"/>
    </row>
    <row r="4" spans="1:12" x14ac:dyDescent="0.35">
      <c r="A4" s="13">
        <v>3</v>
      </c>
      <c r="B4" s="2" t="s">
        <v>50</v>
      </c>
      <c r="C4" s="2">
        <v>114.69999999999999</v>
      </c>
      <c r="D4" s="2">
        <v>156.30000000000001</v>
      </c>
      <c r="F4" s="2"/>
    </row>
    <row r="5" spans="1:12" x14ac:dyDescent="0.35">
      <c r="A5" s="13">
        <v>4</v>
      </c>
      <c r="B5" s="2" t="s">
        <v>50</v>
      </c>
      <c r="C5" s="2">
        <v>150</v>
      </c>
      <c r="D5" s="2">
        <v>166.7</v>
      </c>
      <c r="F5" s="2"/>
    </row>
    <row r="6" spans="1:12" x14ac:dyDescent="0.35">
      <c r="A6" s="13">
        <v>5</v>
      </c>
      <c r="B6" s="2" t="s">
        <v>50</v>
      </c>
      <c r="C6" s="2">
        <v>120</v>
      </c>
      <c r="D6" s="2">
        <v>125.69999999999999</v>
      </c>
      <c r="F6" s="2"/>
    </row>
    <row r="7" spans="1:12" x14ac:dyDescent="0.35">
      <c r="A7" s="13">
        <v>6</v>
      </c>
      <c r="B7" s="2" t="s">
        <v>50</v>
      </c>
      <c r="C7" s="2">
        <v>108</v>
      </c>
      <c r="D7" s="2">
        <v>146.69999999999999</v>
      </c>
      <c r="F7" s="2"/>
    </row>
    <row r="8" spans="1:12" x14ac:dyDescent="0.35">
      <c r="A8" s="13">
        <v>7</v>
      </c>
      <c r="B8" s="2" t="s">
        <v>50</v>
      </c>
      <c r="C8" s="2">
        <v>124.30000000000001</v>
      </c>
      <c r="D8" s="2">
        <v>164.3</v>
      </c>
      <c r="F8" s="2"/>
    </row>
    <row r="9" spans="1:12" x14ac:dyDescent="0.35">
      <c r="A9" s="13">
        <v>8</v>
      </c>
      <c r="B9" s="2" t="s">
        <v>50</v>
      </c>
      <c r="C9" s="2">
        <v>117.69999999999999</v>
      </c>
      <c r="D9" s="2">
        <v>158.69999999999999</v>
      </c>
      <c r="F9" s="2"/>
    </row>
    <row r="10" spans="1:12" x14ac:dyDescent="0.35">
      <c r="A10" s="13">
        <v>9</v>
      </c>
      <c r="B10" s="2" t="s">
        <v>50</v>
      </c>
      <c r="C10" s="2">
        <v>141.30000000000001</v>
      </c>
      <c r="D10" s="2">
        <v>170.3</v>
      </c>
      <c r="F10" s="2"/>
    </row>
    <row r="11" spans="1:12" x14ac:dyDescent="0.35">
      <c r="A11" s="13">
        <v>10</v>
      </c>
      <c r="B11" s="2" t="s">
        <v>50</v>
      </c>
      <c r="C11" s="2">
        <v>124.30000000000001</v>
      </c>
      <c r="D11" s="2">
        <v>175.7</v>
      </c>
      <c r="F11" s="2"/>
      <c r="H11" s="12" t="s">
        <v>52</v>
      </c>
      <c r="I11" s="12" t="s">
        <v>53</v>
      </c>
      <c r="J11" s="12" t="s">
        <v>54</v>
      </c>
      <c r="K11" s="8" t="s">
        <v>55</v>
      </c>
    </row>
    <row r="12" spans="1:12" x14ac:dyDescent="0.35">
      <c r="A12" s="13">
        <v>11</v>
      </c>
      <c r="B12" s="2" t="s">
        <v>50</v>
      </c>
      <c r="C12" s="2">
        <v>148.30000000000001</v>
      </c>
      <c r="D12" s="2">
        <v>175</v>
      </c>
      <c r="F12" s="2"/>
      <c r="G12" s="1" t="s">
        <v>7</v>
      </c>
      <c r="H12" s="2"/>
      <c r="I12" s="2"/>
      <c r="J12" s="2"/>
      <c r="K12" s="2"/>
    </row>
    <row r="13" spans="1:12" x14ac:dyDescent="0.35">
      <c r="A13" s="13">
        <v>12</v>
      </c>
      <c r="B13" s="2" t="s">
        <v>50</v>
      </c>
      <c r="C13" s="2">
        <v>96</v>
      </c>
      <c r="D13" s="2">
        <v>129.30000000000001</v>
      </c>
      <c r="F13" s="2"/>
      <c r="G13" s="1" t="s">
        <v>48</v>
      </c>
      <c r="H13" s="2"/>
      <c r="I13" s="2"/>
      <c r="J13" s="2"/>
      <c r="K13" s="2"/>
    </row>
    <row r="14" spans="1:12" x14ac:dyDescent="0.35">
      <c r="A14" s="13">
        <v>13</v>
      </c>
      <c r="B14" s="2" t="s">
        <v>51</v>
      </c>
      <c r="C14" s="2">
        <v>184</v>
      </c>
      <c r="D14" s="2">
        <v>134.30000000000001</v>
      </c>
      <c r="F14" s="2"/>
    </row>
    <row r="15" spans="1:12" x14ac:dyDescent="0.35">
      <c r="A15" s="13">
        <v>14</v>
      </c>
      <c r="B15" s="2" t="s">
        <v>51</v>
      </c>
      <c r="C15" s="2">
        <v>156</v>
      </c>
      <c r="D15" s="2">
        <v>102.69999999999999</v>
      </c>
      <c r="F15" s="2"/>
    </row>
    <row r="16" spans="1:12" x14ac:dyDescent="0.35">
      <c r="A16" s="13">
        <v>15</v>
      </c>
      <c r="B16" s="2" t="s">
        <v>51</v>
      </c>
      <c r="C16" s="2">
        <v>181.7</v>
      </c>
      <c r="D16" s="2">
        <v>105.30000000000001</v>
      </c>
      <c r="F16" s="2"/>
      <c r="H16" s="1" t="s">
        <v>57</v>
      </c>
      <c r="K16" s="2"/>
    </row>
    <row r="17" spans="1:11" x14ac:dyDescent="0.35">
      <c r="A17" s="13">
        <v>16</v>
      </c>
      <c r="B17" s="2" t="s">
        <v>51</v>
      </c>
      <c r="C17" s="2">
        <v>181.3</v>
      </c>
      <c r="D17" s="2">
        <v>108.30000000000001</v>
      </c>
      <c r="F17" s="2"/>
      <c r="H17" s="1" t="s">
        <v>58</v>
      </c>
      <c r="J17" s="10"/>
    </row>
    <row r="18" spans="1:11" x14ac:dyDescent="0.35">
      <c r="A18" s="13">
        <v>17</v>
      </c>
      <c r="B18" s="2" t="s">
        <v>51</v>
      </c>
      <c r="C18" s="2">
        <v>186.7</v>
      </c>
      <c r="D18" s="2">
        <v>120.30000000000001</v>
      </c>
      <c r="F18" s="2"/>
    </row>
    <row r="19" spans="1:11" x14ac:dyDescent="0.35">
      <c r="A19" s="13">
        <v>18</v>
      </c>
      <c r="B19" s="2" t="s">
        <v>51</v>
      </c>
      <c r="C19" s="2">
        <v>214</v>
      </c>
      <c r="D19" s="2">
        <v>134.30000000000001</v>
      </c>
      <c r="F19" s="2"/>
    </row>
    <row r="20" spans="1:11" x14ac:dyDescent="0.35">
      <c r="A20" s="13">
        <v>19</v>
      </c>
      <c r="B20" s="2" t="s">
        <v>51</v>
      </c>
      <c r="C20" s="2">
        <v>230.3</v>
      </c>
      <c r="D20" s="2">
        <v>164.7</v>
      </c>
      <c r="F20" s="2"/>
    </row>
    <row r="21" spans="1:11" x14ac:dyDescent="0.35">
      <c r="A21" s="13">
        <v>20</v>
      </c>
      <c r="B21" s="2" t="s">
        <v>51</v>
      </c>
      <c r="C21" s="2">
        <v>172.3</v>
      </c>
      <c r="D21" s="2">
        <v>110.69999999999999</v>
      </c>
      <c r="F21" s="2"/>
    </row>
    <row r="22" spans="1:11" x14ac:dyDescent="0.35">
      <c r="A22" s="13">
        <v>21</v>
      </c>
      <c r="B22" s="2" t="s">
        <v>51</v>
      </c>
      <c r="C22" s="2">
        <v>183.3</v>
      </c>
      <c r="D22" s="2">
        <v>123.69999999999999</v>
      </c>
      <c r="F22" s="2"/>
    </row>
    <row r="23" spans="1:11" x14ac:dyDescent="0.35">
      <c r="A23" s="13">
        <v>22</v>
      </c>
      <c r="B23" s="2" t="s">
        <v>51</v>
      </c>
      <c r="C23" s="2">
        <v>176</v>
      </c>
      <c r="D23" s="2">
        <v>88.300000000000011</v>
      </c>
      <c r="F23" s="2"/>
    </row>
    <row r="24" spans="1:11" x14ac:dyDescent="0.35">
      <c r="A24" s="13">
        <v>23</v>
      </c>
      <c r="B24" s="2" t="s">
        <v>51</v>
      </c>
      <c r="C24" s="2">
        <v>227.3</v>
      </c>
      <c r="D24" s="2">
        <v>168</v>
      </c>
      <c r="F24" s="2"/>
      <c r="G24" s="1" t="s">
        <v>7</v>
      </c>
      <c r="H24" s="2"/>
      <c r="I24" s="2"/>
      <c r="J24" s="2"/>
      <c r="K24" s="2"/>
    </row>
    <row r="25" spans="1:11" x14ac:dyDescent="0.35">
      <c r="A25" s="13">
        <v>24</v>
      </c>
      <c r="B25" s="2" t="s">
        <v>51</v>
      </c>
      <c r="C25" s="2">
        <v>184</v>
      </c>
      <c r="D25" s="2">
        <v>138.30000000000001</v>
      </c>
      <c r="F25" s="2"/>
      <c r="G25" s="1" t="s">
        <v>48</v>
      </c>
      <c r="H25" s="2"/>
      <c r="I25" s="2"/>
      <c r="J25" s="2"/>
      <c r="K2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propensity</vt:lpstr>
      <vt:lpstr>AJCN 86;1611</vt:lpstr>
      <vt:lpstr>AJCN chol</vt:lpstr>
      <vt:lpstr>NEJM</vt:lpstr>
      <vt:lpstr>Met</vt:lpstr>
      <vt:lpstr>Delta</vt:lpstr>
      <vt:lpstr>HepC survival data</vt:lpstr>
      <vt:lpstr>Cox modeling</vt:lpstr>
      <vt:lpstr>crossover</vt:lpstr>
      <vt:lpstr>Delta-long</vt:lpstr>
      <vt:lpstr>Delta!deltadat</vt:lpstr>
      <vt:lpstr>'Delta-long'!deltadat</vt:lpstr>
      <vt:lpstr>'Cox modeling'!PHregDat</vt:lpstr>
    </vt:vector>
  </TitlesOfParts>
  <Company>Columbia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Columbia University</dc:creator>
  <cp:lastModifiedBy>Sekhar Ramakrishnan</cp:lastModifiedBy>
  <dcterms:created xsi:type="dcterms:W3CDTF">2013-01-18T06:15:31Z</dcterms:created>
  <dcterms:modified xsi:type="dcterms:W3CDTF">2021-01-09T04:53:45Z</dcterms:modified>
</cp:coreProperties>
</file>